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7860" windowHeight="8160" activeTab="0"/>
  </bookViews>
  <sheets>
    <sheet name="E.V. Pct by Pct" sheetId="1" r:id="rId1"/>
    <sheet name="E.D. Pct by Pct " sheetId="2" r:id="rId2"/>
  </sheets>
  <definedNames>
    <definedName name="_xlnm.Print_Titles" localSheetId="1">'E.D. Pct by Pct '!$A:$B,'E.D. Pct by Pct '!$1:$8</definedName>
    <definedName name="_xlnm.Print_Titles" localSheetId="0">'E.V. Pct by Pct'!$A:$B,'E.V. Pct by Pct'!$1:$8</definedName>
  </definedNames>
  <calcPr fullCalcOnLoad="1"/>
</workbook>
</file>

<file path=xl/sharedStrings.xml><?xml version="1.0" encoding="utf-8"?>
<sst xmlns="http://schemas.openxmlformats.org/spreadsheetml/2006/main" count="203" uniqueCount="30">
  <si>
    <t>Office</t>
  </si>
  <si>
    <t>Name of Candidate</t>
  </si>
  <si>
    <t>Vote</t>
  </si>
  <si>
    <t>Pct.</t>
  </si>
  <si>
    <t>Total</t>
  </si>
  <si>
    <t xml:space="preserve">Pct. </t>
  </si>
  <si>
    <t>Pct</t>
  </si>
  <si>
    <t>Early Vote Pct. By Pct.</t>
  </si>
  <si>
    <t>TOTAL VOTES CAST</t>
  </si>
  <si>
    <t>REGISTERED VOTERS</t>
  </si>
  <si>
    <t>PERCENT VOTED</t>
  </si>
  <si>
    <t xml:space="preserve">EV </t>
  </si>
  <si>
    <t>David Dewhurst</t>
  </si>
  <si>
    <t>Election Day Pct. By Pct.</t>
  </si>
  <si>
    <t>Republican Primary Run-off Election</t>
  </si>
  <si>
    <t>Lieutenant Governor</t>
  </si>
  <si>
    <t>Dan Patrick</t>
  </si>
  <si>
    <t xml:space="preserve">Attorney General </t>
  </si>
  <si>
    <t>Ken Paxton</t>
  </si>
  <si>
    <t>Dan Branch</t>
  </si>
  <si>
    <t>Commissioner of Agriculture</t>
  </si>
  <si>
    <t>Tommy Merritt</t>
  </si>
  <si>
    <t>Sid Miller</t>
  </si>
  <si>
    <t>Railroad Commissioner</t>
  </si>
  <si>
    <t>Wayne Christian</t>
  </si>
  <si>
    <t>Ryan Sitton</t>
  </si>
  <si>
    <t>Justic of the Peace, Pct 2</t>
  </si>
  <si>
    <t>Tommy Munoz</t>
  </si>
  <si>
    <t>Robert "Robbie" James Jr.</t>
  </si>
  <si>
    <t>Republican Primary Run-Off Election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</si>
</sst>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9"/>
  <sheetViews>
    <sheetView tabSelected="1" zoomScalePageLayoutView="0" workbookViewId="0" topLeftCell="A1">
      <pane xSplit="2" ySplit="7" topLeftCell="BW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P28" sqref="AP28"/>
    </sheetView>
  </sheetViews>
  <sheetFormatPr defaultColWidth="9.140625" defaultRowHeight="12.75"/>
  <cols>
    <col min="1" max="1" width="34.8515625" style="0" customWidth="1"/>
    <col min="2" max="2" width="24.8515625" style="0" bestFit="1" customWidth="1"/>
    <col min="3" max="80" width="9.140625" style="1" customWidth="1"/>
    <col min="81" max="81" width="11.00390625" style="6" customWidth="1"/>
    <col min="82" max="88" width="9.140625" style="1" customWidth="1"/>
  </cols>
  <sheetData>
    <row r="1" ht="12.75">
      <c r="A1" s="3">
        <v>74658</v>
      </c>
    </row>
    <row r="2" ht="12.75">
      <c r="A2" t="s">
        <v>29</v>
      </c>
    </row>
    <row r="3" ht="12.75">
      <c r="A3" t="s">
        <v>7</v>
      </c>
    </row>
    <row r="6" spans="1:80" ht="12.75">
      <c r="A6" s="1" t="s">
        <v>0</v>
      </c>
      <c r="B6" s="1" t="s">
        <v>1</v>
      </c>
      <c r="C6" s="1" t="s">
        <v>3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5</v>
      </c>
      <c r="N6" s="1" t="s">
        <v>3</v>
      </c>
      <c r="O6" s="1" t="s">
        <v>3</v>
      </c>
      <c r="P6" s="1" t="s">
        <v>3</v>
      </c>
      <c r="Q6" s="1" t="s">
        <v>3</v>
      </c>
      <c r="R6" s="1" t="s">
        <v>3</v>
      </c>
      <c r="S6" s="1" t="s">
        <v>3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1" t="s">
        <v>6</v>
      </c>
      <c r="AC6" s="1" t="s">
        <v>3</v>
      </c>
      <c r="AD6" s="1" t="s">
        <v>6</v>
      </c>
      <c r="AE6" s="1" t="s">
        <v>3</v>
      </c>
      <c r="AF6" s="1" t="s">
        <v>3</v>
      </c>
      <c r="AG6" s="1" t="s">
        <v>3</v>
      </c>
      <c r="AH6" s="1" t="s">
        <v>3</v>
      </c>
      <c r="AI6" s="1" t="s">
        <v>3</v>
      </c>
      <c r="AJ6" s="1" t="s">
        <v>3</v>
      </c>
      <c r="AK6" s="1" t="s">
        <v>3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3</v>
      </c>
      <c r="AS6" s="1" t="s">
        <v>3</v>
      </c>
      <c r="AT6" s="1" t="s">
        <v>3</v>
      </c>
      <c r="AU6" s="1" t="s">
        <v>3</v>
      </c>
      <c r="AV6" s="1" t="s">
        <v>3</v>
      </c>
      <c r="AW6" s="1" t="s">
        <v>3</v>
      </c>
      <c r="AX6" s="1" t="s">
        <v>3</v>
      </c>
      <c r="AY6" s="1" t="s">
        <v>3</v>
      </c>
      <c r="AZ6" s="1" t="s">
        <v>3</v>
      </c>
      <c r="BA6" s="1" t="s">
        <v>3</v>
      </c>
      <c r="BB6" s="1" t="s">
        <v>3</v>
      </c>
      <c r="BC6" s="1" t="s">
        <v>3</v>
      </c>
      <c r="BD6" s="1" t="s">
        <v>3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3</v>
      </c>
      <c r="BK6" s="1" t="s">
        <v>3</v>
      </c>
      <c r="BL6" s="1" t="s">
        <v>3</v>
      </c>
      <c r="BM6" s="1" t="s">
        <v>3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3</v>
      </c>
      <c r="CB6" s="6" t="s">
        <v>2</v>
      </c>
    </row>
    <row r="7" spans="3:80" ht="12.75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>
        <v>25</v>
      </c>
      <c r="AB7" s="1">
        <v>26</v>
      </c>
      <c r="AC7" s="1">
        <v>27</v>
      </c>
      <c r="AD7" s="1">
        <v>28</v>
      </c>
      <c r="AE7" s="1">
        <v>29</v>
      </c>
      <c r="AF7" s="1">
        <v>30</v>
      </c>
      <c r="AG7" s="1">
        <v>31</v>
      </c>
      <c r="AH7" s="1">
        <v>32</v>
      </c>
      <c r="AI7" s="1">
        <v>33</v>
      </c>
      <c r="AJ7" s="1">
        <v>34</v>
      </c>
      <c r="AK7" s="1">
        <v>35</v>
      </c>
      <c r="AL7" s="1">
        <v>36</v>
      </c>
      <c r="AM7" s="1">
        <v>37</v>
      </c>
      <c r="AN7" s="1">
        <v>38</v>
      </c>
      <c r="AO7" s="1">
        <v>39</v>
      </c>
      <c r="AP7" s="1">
        <v>40</v>
      </c>
      <c r="AQ7" s="1">
        <v>41</v>
      </c>
      <c r="AR7" s="1">
        <v>42</v>
      </c>
      <c r="AS7" s="1">
        <v>43</v>
      </c>
      <c r="AT7" s="1">
        <v>44</v>
      </c>
      <c r="AU7" s="1">
        <v>45</v>
      </c>
      <c r="AV7" s="1">
        <v>46</v>
      </c>
      <c r="AW7" s="1">
        <v>47</v>
      </c>
      <c r="AX7" s="1">
        <v>48</v>
      </c>
      <c r="AY7" s="1">
        <v>49</v>
      </c>
      <c r="AZ7" s="1">
        <v>50</v>
      </c>
      <c r="BA7" s="1">
        <v>51</v>
      </c>
      <c r="BB7" s="1">
        <v>52</v>
      </c>
      <c r="BC7" s="1">
        <v>53</v>
      </c>
      <c r="BD7" s="1">
        <v>56</v>
      </c>
      <c r="BE7" s="1">
        <v>57</v>
      </c>
      <c r="BF7" s="1">
        <v>58</v>
      </c>
      <c r="BG7" s="1">
        <v>59</v>
      </c>
      <c r="BH7" s="1">
        <v>60</v>
      </c>
      <c r="BI7" s="1">
        <v>61</v>
      </c>
      <c r="BJ7" s="1">
        <v>62</v>
      </c>
      <c r="BK7" s="1">
        <v>63</v>
      </c>
      <c r="BL7" s="1">
        <v>64</v>
      </c>
      <c r="BM7" s="1">
        <v>65</v>
      </c>
      <c r="BN7" s="1">
        <v>67</v>
      </c>
      <c r="BO7" s="1">
        <v>68</v>
      </c>
      <c r="BP7" s="1">
        <v>69</v>
      </c>
      <c r="BQ7" s="1">
        <v>70</v>
      </c>
      <c r="BR7" s="1">
        <v>71</v>
      </c>
      <c r="BS7" s="1">
        <v>72</v>
      </c>
      <c r="BT7" s="1">
        <v>74</v>
      </c>
      <c r="BU7" s="1">
        <v>77</v>
      </c>
      <c r="BV7" s="1">
        <v>78</v>
      </c>
      <c r="BW7" s="1">
        <v>79</v>
      </c>
      <c r="BX7" s="1">
        <v>80</v>
      </c>
      <c r="BY7" s="1">
        <v>81</v>
      </c>
      <c r="BZ7" s="1">
        <v>82</v>
      </c>
      <c r="CA7" s="1">
        <v>83</v>
      </c>
      <c r="CB7" s="6" t="s">
        <v>4</v>
      </c>
    </row>
    <row r="8" spans="3:80" ht="12.75"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</row>
    <row r="9" spans="1:89" s="2" customFormat="1" ht="12.75">
      <c r="A9" s="2" t="s">
        <v>15</v>
      </c>
      <c r="B9" s="9" t="s">
        <v>12</v>
      </c>
      <c r="C9" s="5">
        <v>14</v>
      </c>
      <c r="D9" s="7">
        <v>56</v>
      </c>
      <c r="E9" s="7">
        <v>5</v>
      </c>
      <c r="F9" s="7">
        <v>1</v>
      </c>
      <c r="G9" s="7">
        <v>40</v>
      </c>
      <c r="H9" s="7">
        <v>11</v>
      </c>
      <c r="I9" s="7">
        <v>23</v>
      </c>
      <c r="J9" s="7">
        <v>5</v>
      </c>
      <c r="K9" s="7">
        <v>13</v>
      </c>
      <c r="L9" s="7">
        <v>13</v>
      </c>
      <c r="M9" s="7">
        <v>14</v>
      </c>
      <c r="N9" s="7">
        <v>41</v>
      </c>
      <c r="O9" s="7">
        <v>43</v>
      </c>
      <c r="P9" s="7">
        <v>4</v>
      </c>
      <c r="Q9" s="7">
        <v>72</v>
      </c>
      <c r="R9" s="7">
        <v>1</v>
      </c>
      <c r="S9" s="7">
        <v>10</v>
      </c>
      <c r="T9" s="7">
        <v>0</v>
      </c>
      <c r="U9" s="7">
        <v>2</v>
      </c>
      <c r="V9" s="7">
        <v>1</v>
      </c>
      <c r="W9" s="7">
        <v>0</v>
      </c>
      <c r="X9" s="7">
        <v>1</v>
      </c>
      <c r="Y9" s="7">
        <v>2</v>
      </c>
      <c r="Z9" s="7">
        <v>27</v>
      </c>
      <c r="AA9" s="7">
        <v>0</v>
      </c>
      <c r="AB9" s="7">
        <v>16</v>
      </c>
      <c r="AC9" s="7">
        <v>42</v>
      </c>
      <c r="AD9" s="7">
        <v>2</v>
      </c>
      <c r="AE9" s="7">
        <v>6</v>
      </c>
      <c r="AF9" s="7">
        <v>15</v>
      </c>
      <c r="AG9" s="7">
        <v>27</v>
      </c>
      <c r="AH9" s="7">
        <v>0</v>
      </c>
      <c r="AI9" s="7">
        <v>1</v>
      </c>
      <c r="AJ9" s="7">
        <v>7</v>
      </c>
      <c r="AK9" s="7">
        <v>8</v>
      </c>
      <c r="AL9" s="7">
        <v>26</v>
      </c>
      <c r="AM9" s="7">
        <v>4</v>
      </c>
      <c r="AN9" s="7">
        <v>0</v>
      </c>
      <c r="AO9" s="7">
        <v>38</v>
      </c>
      <c r="AP9" s="7">
        <v>55</v>
      </c>
      <c r="AQ9" s="7">
        <v>73</v>
      </c>
      <c r="AR9" s="7">
        <v>0</v>
      </c>
      <c r="AS9" s="7">
        <v>0</v>
      </c>
      <c r="AT9" s="7">
        <v>1</v>
      </c>
      <c r="AU9" s="7">
        <v>0</v>
      </c>
      <c r="AV9" s="7">
        <v>1</v>
      </c>
      <c r="AW9" s="7">
        <v>1</v>
      </c>
      <c r="AX9" s="7">
        <v>2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2</v>
      </c>
      <c r="BF9" s="7">
        <v>2</v>
      </c>
      <c r="BG9" s="7">
        <v>0</v>
      </c>
      <c r="BH9" s="7">
        <v>1</v>
      </c>
      <c r="BI9" s="7">
        <v>0</v>
      </c>
      <c r="BJ9" s="7">
        <v>0</v>
      </c>
      <c r="BK9" s="7">
        <v>76</v>
      </c>
      <c r="BL9" s="7">
        <v>0</v>
      </c>
      <c r="BM9" s="7">
        <v>6</v>
      </c>
      <c r="BN9" s="7">
        <v>1</v>
      </c>
      <c r="BO9" s="7">
        <v>0</v>
      </c>
      <c r="BP9" s="7">
        <v>20</v>
      </c>
      <c r="BQ9" s="7">
        <v>1</v>
      </c>
      <c r="BR9" s="7">
        <v>0</v>
      </c>
      <c r="BS9" s="7">
        <v>0</v>
      </c>
      <c r="BT9" s="7">
        <v>0</v>
      </c>
      <c r="BU9" s="7">
        <v>6</v>
      </c>
      <c r="BV9" s="7">
        <v>1</v>
      </c>
      <c r="BW9" s="7">
        <v>0</v>
      </c>
      <c r="BX9" s="7">
        <v>18</v>
      </c>
      <c r="BY9" s="7">
        <v>1</v>
      </c>
      <c r="BZ9" s="7">
        <v>2</v>
      </c>
      <c r="CA9" s="7">
        <v>0</v>
      </c>
      <c r="CB9" s="7">
        <f>SUM(C9:CA9)</f>
        <v>861</v>
      </c>
      <c r="CC9" s="7"/>
      <c r="CD9" s="7"/>
      <c r="CE9" s="5"/>
      <c r="CF9" s="5"/>
      <c r="CG9" s="5"/>
      <c r="CH9" s="5"/>
      <c r="CI9" s="5"/>
      <c r="CJ9" s="5"/>
      <c r="CK9" s="5"/>
    </row>
    <row r="10" spans="2:89" s="2" customFormat="1" ht="12.75">
      <c r="B10" s="9" t="s">
        <v>16</v>
      </c>
      <c r="C10" s="5">
        <v>48</v>
      </c>
      <c r="D10" s="7">
        <v>112</v>
      </c>
      <c r="E10" s="7">
        <v>10</v>
      </c>
      <c r="F10" s="7">
        <v>0</v>
      </c>
      <c r="G10" s="7">
        <v>60</v>
      </c>
      <c r="H10" s="7">
        <v>30</v>
      </c>
      <c r="I10" s="7">
        <v>51</v>
      </c>
      <c r="J10" s="7">
        <v>15</v>
      </c>
      <c r="K10" s="7">
        <v>17</v>
      </c>
      <c r="L10" s="7">
        <v>45</v>
      </c>
      <c r="M10" s="7">
        <v>9</v>
      </c>
      <c r="N10" s="7">
        <v>84</v>
      </c>
      <c r="O10" s="7">
        <v>54</v>
      </c>
      <c r="P10" s="7">
        <v>5</v>
      </c>
      <c r="Q10" s="7">
        <v>114</v>
      </c>
      <c r="R10" s="7">
        <v>7</v>
      </c>
      <c r="S10" s="7">
        <v>17</v>
      </c>
      <c r="T10" s="7">
        <v>0</v>
      </c>
      <c r="U10" s="7">
        <v>5</v>
      </c>
      <c r="V10" s="7">
        <v>3</v>
      </c>
      <c r="W10" s="7">
        <v>0</v>
      </c>
      <c r="X10" s="7">
        <v>2</v>
      </c>
      <c r="Y10" s="7">
        <v>1</v>
      </c>
      <c r="Z10" s="7">
        <v>34</v>
      </c>
      <c r="AA10" s="7">
        <v>0</v>
      </c>
      <c r="AB10" s="7">
        <v>31</v>
      </c>
      <c r="AC10" s="7">
        <v>82</v>
      </c>
      <c r="AD10" s="7">
        <v>3</v>
      </c>
      <c r="AE10" s="7">
        <v>23</v>
      </c>
      <c r="AF10" s="7">
        <v>21</v>
      </c>
      <c r="AG10" s="7">
        <v>39</v>
      </c>
      <c r="AH10" s="7">
        <v>0</v>
      </c>
      <c r="AI10" s="7">
        <v>2</v>
      </c>
      <c r="AJ10" s="7">
        <v>20</v>
      </c>
      <c r="AK10" s="7">
        <v>10</v>
      </c>
      <c r="AL10" s="7">
        <v>36</v>
      </c>
      <c r="AM10" s="7">
        <v>6</v>
      </c>
      <c r="AN10" s="7">
        <v>0</v>
      </c>
      <c r="AO10" s="7">
        <v>56</v>
      </c>
      <c r="AP10" s="7">
        <v>93</v>
      </c>
      <c r="AQ10" s="7">
        <v>128</v>
      </c>
      <c r="AR10" s="7">
        <v>0</v>
      </c>
      <c r="AS10" s="7">
        <v>0</v>
      </c>
      <c r="AT10" s="7">
        <v>2</v>
      </c>
      <c r="AU10" s="7">
        <v>2</v>
      </c>
      <c r="AV10" s="7">
        <v>5</v>
      </c>
      <c r="AW10" s="7">
        <v>7</v>
      </c>
      <c r="AX10" s="7">
        <v>2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2</v>
      </c>
      <c r="BE10" s="7">
        <v>0</v>
      </c>
      <c r="BF10" s="7">
        <v>9</v>
      </c>
      <c r="BG10" s="7">
        <v>0</v>
      </c>
      <c r="BH10" s="7">
        <v>5</v>
      </c>
      <c r="BI10" s="7">
        <v>1</v>
      </c>
      <c r="BJ10" s="7">
        <v>0</v>
      </c>
      <c r="BK10" s="7">
        <v>104</v>
      </c>
      <c r="BL10" s="7">
        <v>0</v>
      </c>
      <c r="BM10" s="7">
        <v>2</v>
      </c>
      <c r="BN10" s="7">
        <v>0</v>
      </c>
      <c r="BO10" s="7">
        <v>0</v>
      </c>
      <c r="BP10" s="7">
        <v>35</v>
      </c>
      <c r="BQ10" s="7">
        <v>3</v>
      </c>
      <c r="BR10" s="7">
        <v>0</v>
      </c>
      <c r="BS10" s="7">
        <v>0</v>
      </c>
      <c r="BT10" s="7">
        <v>0</v>
      </c>
      <c r="BU10" s="7">
        <v>3</v>
      </c>
      <c r="BV10" s="7">
        <v>5</v>
      </c>
      <c r="BW10" s="7">
        <v>0</v>
      </c>
      <c r="BX10" s="7">
        <v>40</v>
      </c>
      <c r="BY10" s="7">
        <v>0</v>
      </c>
      <c r="BZ10" s="7">
        <v>7</v>
      </c>
      <c r="CA10" s="7">
        <v>1</v>
      </c>
      <c r="CB10" s="7">
        <f>SUM(C10:CA10)</f>
        <v>1508</v>
      </c>
      <c r="CC10" s="7"/>
      <c r="CD10" s="7"/>
      <c r="CE10" s="5"/>
      <c r="CF10" s="5"/>
      <c r="CG10" s="5"/>
      <c r="CH10" s="5"/>
      <c r="CI10" s="5"/>
      <c r="CJ10" s="5"/>
      <c r="CK10" s="5"/>
    </row>
    <row r="11" spans="2:89" ht="12" customHeight="1">
      <c r="B11" s="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D11" s="6"/>
      <c r="CK11" s="1"/>
    </row>
    <row r="12" spans="1:89" ht="12.75">
      <c r="A12" t="s">
        <v>17</v>
      </c>
      <c r="B12" s="4" t="s">
        <v>18</v>
      </c>
      <c r="C12" s="1">
        <v>39</v>
      </c>
      <c r="D12" s="6">
        <v>97</v>
      </c>
      <c r="E12" s="6">
        <v>8</v>
      </c>
      <c r="F12" s="6">
        <v>1</v>
      </c>
      <c r="G12" s="6">
        <v>51</v>
      </c>
      <c r="H12" s="6">
        <v>21</v>
      </c>
      <c r="I12" s="6">
        <v>39</v>
      </c>
      <c r="J12" s="6">
        <v>9</v>
      </c>
      <c r="K12" s="6">
        <v>17</v>
      </c>
      <c r="L12" s="6">
        <v>39</v>
      </c>
      <c r="M12" s="6">
        <v>12</v>
      </c>
      <c r="N12" s="6">
        <v>68</v>
      </c>
      <c r="O12" s="6">
        <v>44</v>
      </c>
      <c r="P12" s="6">
        <v>6</v>
      </c>
      <c r="Q12" s="6">
        <v>85</v>
      </c>
      <c r="R12" s="6">
        <v>1</v>
      </c>
      <c r="S12" s="6">
        <v>18</v>
      </c>
      <c r="T12" s="6">
        <v>0</v>
      </c>
      <c r="U12" s="6">
        <v>5</v>
      </c>
      <c r="V12" s="6">
        <v>4</v>
      </c>
      <c r="W12" s="6">
        <v>0</v>
      </c>
      <c r="X12" s="6">
        <v>2</v>
      </c>
      <c r="Y12" s="6">
        <v>0</v>
      </c>
      <c r="Z12" s="6">
        <v>35</v>
      </c>
      <c r="AA12" s="6">
        <v>0</v>
      </c>
      <c r="AB12" s="6">
        <v>20</v>
      </c>
      <c r="AC12" s="6">
        <v>69</v>
      </c>
      <c r="AD12" s="6">
        <v>2</v>
      </c>
      <c r="AE12" s="6">
        <v>19</v>
      </c>
      <c r="AF12" s="6">
        <v>20</v>
      </c>
      <c r="AG12" s="6">
        <v>36</v>
      </c>
      <c r="AH12" s="6">
        <v>0</v>
      </c>
      <c r="AI12" s="6">
        <v>2</v>
      </c>
      <c r="AJ12" s="6">
        <v>19</v>
      </c>
      <c r="AK12" s="6">
        <v>7</v>
      </c>
      <c r="AL12" s="6">
        <v>27</v>
      </c>
      <c r="AM12" s="6">
        <v>3</v>
      </c>
      <c r="AN12" s="6">
        <v>0</v>
      </c>
      <c r="AO12" s="6">
        <v>42</v>
      </c>
      <c r="AP12" s="6">
        <v>83</v>
      </c>
      <c r="AQ12" s="6">
        <v>103</v>
      </c>
      <c r="AR12" s="6">
        <v>0</v>
      </c>
      <c r="AS12" s="6">
        <v>0</v>
      </c>
      <c r="AT12" s="6">
        <v>2</v>
      </c>
      <c r="AU12" s="6">
        <v>0</v>
      </c>
      <c r="AV12" s="6">
        <v>4</v>
      </c>
      <c r="AW12" s="6">
        <v>5</v>
      </c>
      <c r="AX12" s="6">
        <v>4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2</v>
      </c>
      <c r="BE12" s="6">
        <v>2</v>
      </c>
      <c r="BF12" s="6">
        <v>2</v>
      </c>
      <c r="BG12" s="6">
        <v>0</v>
      </c>
      <c r="BH12" s="6">
        <v>5</v>
      </c>
      <c r="BI12" s="6">
        <v>1</v>
      </c>
      <c r="BJ12" s="6">
        <v>0</v>
      </c>
      <c r="BK12" s="6">
        <v>80</v>
      </c>
      <c r="BL12" s="6">
        <v>0</v>
      </c>
      <c r="BM12" s="6">
        <v>4</v>
      </c>
      <c r="BN12" s="6">
        <v>0</v>
      </c>
      <c r="BO12" s="6">
        <v>0</v>
      </c>
      <c r="BP12" s="6">
        <v>35</v>
      </c>
      <c r="BQ12" s="6">
        <v>1</v>
      </c>
      <c r="BR12" s="6">
        <v>0</v>
      </c>
      <c r="BS12" s="6">
        <v>0</v>
      </c>
      <c r="BT12" s="6">
        <v>0</v>
      </c>
      <c r="BU12" s="6">
        <v>8</v>
      </c>
      <c r="BV12" s="6">
        <v>5</v>
      </c>
      <c r="BW12" s="6">
        <v>0</v>
      </c>
      <c r="BX12" s="6">
        <v>36</v>
      </c>
      <c r="BY12" s="6">
        <v>0</v>
      </c>
      <c r="BZ12" s="6">
        <v>8</v>
      </c>
      <c r="CA12" s="6">
        <v>1</v>
      </c>
      <c r="CB12" s="6">
        <f>SUM(C12:CA12)</f>
        <v>1258</v>
      </c>
      <c r="CD12" s="6"/>
      <c r="CK12" s="1"/>
    </row>
    <row r="13" spans="2:89" s="2" customFormat="1" ht="12.75">
      <c r="B13" s="12" t="s">
        <v>19</v>
      </c>
      <c r="C13" s="5">
        <v>19</v>
      </c>
      <c r="D13" s="7">
        <v>68</v>
      </c>
      <c r="E13" s="7">
        <v>7</v>
      </c>
      <c r="F13" s="7">
        <v>0</v>
      </c>
      <c r="G13" s="7">
        <v>46</v>
      </c>
      <c r="H13" s="7">
        <v>17</v>
      </c>
      <c r="I13" s="7">
        <v>28</v>
      </c>
      <c r="J13" s="7">
        <v>10</v>
      </c>
      <c r="K13" s="7">
        <v>11</v>
      </c>
      <c r="L13" s="7">
        <v>20</v>
      </c>
      <c r="M13" s="7">
        <v>9</v>
      </c>
      <c r="N13" s="7">
        <v>55</v>
      </c>
      <c r="O13" s="7">
        <v>50</v>
      </c>
      <c r="P13" s="7">
        <v>3</v>
      </c>
      <c r="Q13" s="7">
        <v>97</v>
      </c>
      <c r="R13" s="7">
        <v>7</v>
      </c>
      <c r="S13" s="7">
        <v>9</v>
      </c>
      <c r="T13" s="7">
        <v>0</v>
      </c>
      <c r="U13" s="7">
        <v>1</v>
      </c>
      <c r="V13" s="7">
        <v>0</v>
      </c>
      <c r="W13" s="7">
        <v>0</v>
      </c>
      <c r="X13" s="7">
        <v>1</v>
      </c>
      <c r="Y13" s="7">
        <v>3</v>
      </c>
      <c r="Z13" s="7">
        <v>24</v>
      </c>
      <c r="AA13" s="7">
        <v>0</v>
      </c>
      <c r="AB13" s="7">
        <v>23</v>
      </c>
      <c r="AC13" s="7">
        <v>53</v>
      </c>
      <c r="AD13" s="7">
        <v>3</v>
      </c>
      <c r="AE13" s="7">
        <v>9</v>
      </c>
      <c r="AF13" s="7">
        <v>16</v>
      </c>
      <c r="AG13" s="7">
        <v>31</v>
      </c>
      <c r="AH13" s="7">
        <v>0</v>
      </c>
      <c r="AI13" s="7">
        <v>1</v>
      </c>
      <c r="AJ13" s="7">
        <v>8</v>
      </c>
      <c r="AK13" s="7">
        <v>10</v>
      </c>
      <c r="AL13" s="7">
        <v>32</v>
      </c>
      <c r="AM13" s="7">
        <v>7</v>
      </c>
      <c r="AN13" s="7">
        <v>0</v>
      </c>
      <c r="AO13" s="7">
        <v>49</v>
      </c>
      <c r="AP13" s="7">
        <v>59</v>
      </c>
      <c r="AQ13" s="7">
        <v>94</v>
      </c>
      <c r="AR13" s="7">
        <v>0</v>
      </c>
      <c r="AS13" s="7">
        <v>0</v>
      </c>
      <c r="AT13" s="7">
        <v>1</v>
      </c>
      <c r="AU13" s="7">
        <v>2</v>
      </c>
      <c r="AV13" s="7">
        <v>2</v>
      </c>
      <c r="AW13" s="7">
        <v>3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8</v>
      </c>
      <c r="BG13" s="7">
        <v>0</v>
      </c>
      <c r="BH13" s="7">
        <v>1</v>
      </c>
      <c r="BI13" s="7">
        <v>0</v>
      </c>
      <c r="BJ13" s="7">
        <v>0</v>
      </c>
      <c r="BK13" s="7">
        <v>96</v>
      </c>
      <c r="BL13" s="7">
        <v>0</v>
      </c>
      <c r="BM13" s="7">
        <v>4</v>
      </c>
      <c r="BN13" s="7">
        <v>1</v>
      </c>
      <c r="BO13" s="7">
        <v>0</v>
      </c>
      <c r="BP13" s="7">
        <v>21</v>
      </c>
      <c r="BQ13" s="7">
        <v>3</v>
      </c>
      <c r="BR13" s="7">
        <v>0</v>
      </c>
      <c r="BS13" s="7">
        <v>0</v>
      </c>
      <c r="BT13" s="7">
        <v>0</v>
      </c>
      <c r="BU13" s="7">
        <v>1</v>
      </c>
      <c r="BV13" s="7">
        <v>1</v>
      </c>
      <c r="BW13" s="7">
        <v>0</v>
      </c>
      <c r="BX13" s="7">
        <v>21</v>
      </c>
      <c r="BY13" s="7">
        <v>1</v>
      </c>
      <c r="BZ13" s="7">
        <v>1</v>
      </c>
      <c r="CA13" s="7">
        <v>0</v>
      </c>
      <c r="CB13" s="7">
        <f>SUM(C13:CA13)</f>
        <v>1047</v>
      </c>
      <c r="CC13" s="7"/>
      <c r="CD13" s="7"/>
      <c r="CE13" s="5"/>
      <c r="CF13" s="5"/>
      <c r="CG13" s="5"/>
      <c r="CH13" s="5"/>
      <c r="CI13" s="5"/>
      <c r="CJ13" s="5"/>
      <c r="CK13" s="5"/>
    </row>
    <row r="14" spans="2:89" ht="12.75">
      <c r="B14" s="4"/>
      <c r="D14" s="6"/>
      <c r="E14" s="6"/>
      <c r="F14" s="6"/>
      <c r="G14" s="6"/>
      <c r="H14" s="6"/>
      <c r="I14" s="6"/>
      <c r="J14" s="6"/>
      <c r="K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D14" s="6"/>
      <c r="CK14" s="1"/>
    </row>
    <row r="15" spans="1:89" ht="12.75">
      <c r="A15" t="s">
        <v>20</v>
      </c>
      <c r="B15" s="4" t="s">
        <v>21</v>
      </c>
      <c r="C15" s="1">
        <v>35</v>
      </c>
      <c r="D15" s="6">
        <v>75</v>
      </c>
      <c r="E15" s="6">
        <v>8</v>
      </c>
      <c r="F15" s="6">
        <v>1</v>
      </c>
      <c r="G15" s="6">
        <v>45</v>
      </c>
      <c r="H15" s="6">
        <v>19</v>
      </c>
      <c r="I15" s="6">
        <v>34</v>
      </c>
      <c r="J15" s="6">
        <v>7</v>
      </c>
      <c r="K15" s="6">
        <v>15</v>
      </c>
      <c r="L15" s="6">
        <v>24</v>
      </c>
      <c r="M15" s="6">
        <v>16</v>
      </c>
      <c r="N15" s="6">
        <v>61</v>
      </c>
      <c r="O15" s="6">
        <v>57</v>
      </c>
      <c r="P15" s="6">
        <v>7</v>
      </c>
      <c r="Q15" s="6">
        <v>99</v>
      </c>
      <c r="R15" s="6">
        <v>7</v>
      </c>
      <c r="S15" s="6">
        <v>14</v>
      </c>
      <c r="T15" s="6">
        <v>0</v>
      </c>
      <c r="U15" s="6">
        <v>7</v>
      </c>
      <c r="V15" s="6">
        <v>1</v>
      </c>
      <c r="W15" s="6">
        <v>0</v>
      </c>
      <c r="X15" s="6">
        <v>0</v>
      </c>
      <c r="Y15" s="6">
        <v>3</v>
      </c>
      <c r="Z15" s="6">
        <v>27</v>
      </c>
      <c r="AA15" s="6">
        <v>0</v>
      </c>
      <c r="AB15" s="6">
        <v>28</v>
      </c>
      <c r="AC15" s="6">
        <v>67</v>
      </c>
      <c r="AD15" s="6">
        <v>2</v>
      </c>
      <c r="AE15" s="6">
        <v>12</v>
      </c>
      <c r="AF15" s="6">
        <v>19</v>
      </c>
      <c r="AG15" s="6">
        <v>24</v>
      </c>
      <c r="AH15" s="6">
        <v>0</v>
      </c>
      <c r="AI15" s="6">
        <v>1</v>
      </c>
      <c r="AJ15" s="6">
        <v>9</v>
      </c>
      <c r="AK15" s="6">
        <v>9</v>
      </c>
      <c r="AL15" s="6">
        <v>26</v>
      </c>
      <c r="AM15" s="6">
        <v>6</v>
      </c>
      <c r="AN15" s="6">
        <v>0</v>
      </c>
      <c r="AO15" s="6">
        <v>53</v>
      </c>
      <c r="AP15" s="6">
        <v>63</v>
      </c>
      <c r="AQ15" s="6">
        <v>107</v>
      </c>
      <c r="AR15" s="6">
        <v>0</v>
      </c>
      <c r="AS15" s="6">
        <v>0</v>
      </c>
      <c r="AT15" s="6">
        <v>1</v>
      </c>
      <c r="AU15" s="6">
        <v>1</v>
      </c>
      <c r="AV15" s="6">
        <v>3</v>
      </c>
      <c r="AW15" s="6">
        <v>6</v>
      </c>
      <c r="AX15" s="6">
        <v>2</v>
      </c>
      <c r="AY15" s="6">
        <v>0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2</v>
      </c>
      <c r="BF15" s="6">
        <v>8</v>
      </c>
      <c r="BG15" s="6">
        <v>0</v>
      </c>
      <c r="BH15" s="6">
        <v>2</v>
      </c>
      <c r="BI15" s="6">
        <v>0</v>
      </c>
      <c r="BJ15" s="6">
        <v>0</v>
      </c>
      <c r="BK15" s="6">
        <v>104</v>
      </c>
      <c r="BL15" s="6">
        <v>0</v>
      </c>
      <c r="BM15" s="6">
        <v>5</v>
      </c>
      <c r="BN15" s="6">
        <v>1</v>
      </c>
      <c r="BO15" s="6">
        <v>0</v>
      </c>
      <c r="BP15" s="6">
        <v>30</v>
      </c>
      <c r="BQ15" s="6">
        <v>2</v>
      </c>
      <c r="BR15" s="6">
        <v>0</v>
      </c>
      <c r="BS15" s="6">
        <v>0</v>
      </c>
      <c r="BT15" s="6">
        <v>0</v>
      </c>
      <c r="BU15" s="6">
        <v>5</v>
      </c>
      <c r="BV15" s="6">
        <v>3</v>
      </c>
      <c r="BW15" s="6">
        <v>0</v>
      </c>
      <c r="BX15" s="6">
        <v>27</v>
      </c>
      <c r="BY15" s="6">
        <v>1</v>
      </c>
      <c r="BZ15" s="6">
        <v>6</v>
      </c>
      <c r="CA15" s="6">
        <v>0</v>
      </c>
      <c r="CB15" s="6">
        <f>SUM(C15:CA15)</f>
        <v>1197</v>
      </c>
      <c r="CD15" s="6"/>
      <c r="CK15" s="1"/>
    </row>
    <row r="16" spans="2:89" ht="12.75">
      <c r="B16" s="4" t="s">
        <v>22</v>
      </c>
      <c r="C16" s="1">
        <v>22</v>
      </c>
      <c r="D16" s="6">
        <v>78</v>
      </c>
      <c r="E16" s="6">
        <v>7</v>
      </c>
      <c r="F16" s="6">
        <v>0</v>
      </c>
      <c r="G16" s="6">
        <v>47</v>
      </c>
      <c r="H16" s="6">
        <v>13</v>
      </c>
      <c r="I16" s="6">
        <v>29</v>
      </c>
      <c r="J16" s="6">
        <v>12</v>
      </c>
      <c r="K16" s="6">
        <v>11</v>
      </c>
      <c r="L16" s="6">
        <v>32</v>
      </c>
      <c r="M16" s="6">
        <v>4</v>
      </c>
      <c r="N16" s="6">
        <v>55</v>
      </c>
      <c r="O16" s="6">
        <v>33</v>
      </c>
      <c r="P16" s="6">
        <v>2</v>
      </c>
      <c r="Q16" s="6">
        <v>68</v>
      </c>
      <c r="R16" s="6">
        <v>1</v>
      </c>
      <c r="S16" s="6">
        <v>12</v>
      </c>
      <c r="T16" s="6">
        <v>0</v>
      </c>
      <c r="U16" s="6">
        <v>0</v>
      </c>
      <c r="V16" s="6">
        <v>3</v>
      </c>
      <c r="W16" s="6">
        <v>0</v>
      </c>
      <c r="X16" s="6">
        <v>2</v>
      </c>
      <c r="Y16" s="6">
        <v>0</v>
      </c>
      <c r="Z16" s="6">
        <v>29</v>
      </c>
      <c r="AA16" s="6">
        <v>0</v>
      </c>
      <c r="AB16" s="6">
        <v>15</v>
      </c>
      <c r="AC16" s="6">
        <v>53</v>
      </c>
      <c r="AD16" s="6">
        <v>3</v>
      </c>
      <c r="AE16" s="6">
        <v>15</v>
      </c>
      <c r="AF16" s="6">
        <v>17</v>
      </c>
      <c r="AG16" s="6">
        <v>39</v>
      </c>
      <c r="AH16" s="6">
        <v>0</v>
      </c>
      <c r="AI16" s="6">
        <v>2</v>
      </c>
      <c r="AJ16" s="6">
        <v>16</v>
      </c>
      <c r="AK16" s="6">
        <v>8</v>
      </c>
      <c r="AL16" s="6">
        <v>32</v>
      </c>
      <c r="AM16" s="6">
        <v>4</v>
      </c>
      <c r="AN16" s="6">
        <v>0</v>
      </c>
      <c r="AO16" s="6">
        <v>35</v>
      </c>
      <c r="AP16" s="6">
        <v>75</v>
      </c>
      <c r="AQ16" s="6">
        <v>80</v>
      </c>
      <c r="AR16" s="6">
        <v>0</v>
      </c>
      <c r="AS16" s="6">
        <v>0</v>
      </c>
      <c r="AT16" s="6">
        <v>2</v>
      </c>
      <c r="AU16" s="6">
        <v>0</v>
      </c>
      <c r="AV16" s="6">
        <v>3</v>
      </c>
      <c r="AW16" s="6">
        <v>2</v>
      </c>
      <c r="AX16" s="6">
        <v>1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2</v>
      </c>
      <c r="BE16" s="6">
        <v>0</v>
      </c>
      <c r="BF16" s="6">
        <v>2</v>
      </c>
      <c r="BG16" s="6">
        <v>0</v>
      </c>
      <c r="BH16" s="6">
        <v>4</v>
      </c>
      <c r="BI16" s="6">
        <v>1</v>
      </c>
      <c r="BJ16" s="6">
        <v>0</v>
      </c>
      <c r="BK16" s="6">
        <v>59</v>
      </c>
      <c r="BL16" s="6">
        <v>0</v>
      </c>
      <c r="BM16" s="6">
        <v>3</v>
      </c>
      <c r="BN16" s="6">
        <v>0</v>
      </c>
      <c r="BO16" s="6">
        <v>0</v>
      </c>
      <c r="BP16" s="6">
        <v>23</v>
      </c>
      <c r="BQ16" s="6">
        <v>2</v>
      </c>
      <c r="BR16" s="6">
        <v>0</v>
      </c>
      <c r="BS16" s="6">
        <v>0</v>
      </c>
      <c r="BT16" s="6">
        <v>0</v>
      </c>
      <c r="BU16" s="6">
        <v>4</v>
      </c>
      <c r="BV16" s="6">
        <v>3</v>
      </c>
      <c r="BW16" s="6">
        <v>0</v>
      </c>
      <c r="BX16" s="6">
        <v>29</v>
      </c>
      <c r="BY16" s="6">
        <v>0</v>
      </c>
      <c r="BZ16" s="6">
        <v>2</v>
      </c>
      <c r="CA16" s="6">
        <v>1</v>
      </c>
      <c r="CB16" s="6">
        <f>SUM(C16:CA16)</f>
        <v>997</v>
      </c>
      <c r="CD16" s="6"/>
      <c r="CK16" s="1"/>
    </row>
    <row r="17" spans="2:89" ht="12.75">
      <c r="B17" s="4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11"/>
      <c r="CD17" s="6"/>
      <c r="CK17" s="1"/>
    </row>
    <row r="18" spans="1:89" ht="12.75">
      <c r="A18" t="s">
        <v>23</v>
      </c>
      <c r="B18" s="4" t="s">
        <v>24</v>
      </c>
      <c r="C18" s="1">
        <v>23</v>
      </c>
      <c r="D18" s="6">
        <v>52</v>
      </c>
      <c r="E18" s="6">
        <v>7</v>
      </c>
      <c r="F18" s="6">
        <v>0</v>
      </c>
      <c r="G18" s="6">
        <v>39</v>
      </c>
      <c r="H18" s="6">
        <v>7</v>
      </c>
      <c r="I18" s="6">
        <v>23</v>
      </c>
      <c r="J18" s="6">
        <v>8</v>
      </c>
      <c r="K18" s="6">
        <v>13</v>
      </c>
      <c r="L18" s="6">
        <v>22</v>
      </c>
      <c r="M18" s="6">
        <v>12</v>
      </c>
      <c r="N18" s="6">
        <v>34</v>
      </c>
      <c r="O18" s="6">
        <v>38</v>
      </c>
      <c r="P18" s="6">
        <v>2</v>
      </c>
      <c r="Q18" s="6">
        <v>64</v>
      </c>
      <c r="R18" s="6">
        <v>5</v>
      </c>
      <c r="S18" s="6">
        <v>16</v>
      </c>
      <c r="T18" s="6">
        <v>0</v>
      </c>
      <c r="U18" s="6">
        <v>3</v>
      </c>
      <c r="V18" s="6">
        <v>2</v>
      </c>
      <c r="W18" s="6">
        <v>0</v>
      </c>
      <c r="X18" s="6">
        <v>1</v>
      </c>
      <c r="Y18" s="6">
        <v>3</v>
      </c>
      <c r="Z18" s="6">
        <v>22</v>
      </c>
      <c r="AA18" s="6">
        <v>0</v>
      </c>
      <c r="AB18" s="6">
        <v>8</v>
      </c>
      <c r="AC18" s="6">
        <v>44</v>
      </c>
      <c r="AD18" s="6">
        <v>3</v>
      </c>
      <c r="AE18" s="6">
        <v>13</v>
      </c>
      <c r="AF18" s="6">
        <v>19</v>
      </c>
      <c r="AG18" s="6">
        <v>11</v>
      </c>
      <c r="AH18" s="6">
        <v>0</v>
      </c>
      <c r="AI18" s="6">
        <v>1</v>
      </c>
      <c r="AJ18" s="6">
        <v>10</v>
      </c>
      <c r="AK18" s="6">
        <v>3</v>
      </c>
      <c r="AL18" s="6">
        <v>16</v>
      </c>
      <c r="AM18" s="6">
        <v>4</v>
      </c>
      <c r="AN18" s="6">
        <v>0</v>
      </c>
      <c r="AO18" s="6">
        <v>38</v>
      </c>
      <c r="AP18" s="6">
        <v>54</v>
      </c>
      <c r="AQ18" s="6">
        <v>65</v>
      </c>
      <c r="AR18" s="6">
        <v>0</v>
      </c>
      <c r="AS18" s="6">
        <v>0</v>
      </c>
      <c r="AT18" s="6">
        <v>1</v>
      </c>
      <c r="AU18" s="6">
        <v>1</v>
      </c>
      <c r="AV18" s="6">
        <v>3</v>
      </c>
      <c r="AW18" s="6">
        <v>2</v>
      </c>
      <c r="AX18" s="6">
        <v>2</v>
      </c>
      <c r="AY18" s="6">
        <v>0</v>
      </c>
      <c r="AZ18" s="6">
        <v>0</v>
      </c>
      <c r="BA18" s="6">
        <v>0</v>
      </c>
      <c r="BB18" s="6">
        <v>0</v>
      </c>
      <c r="BC18" s="6">
        <v>0</v>
      </c>
      <c r="BD18" s="6">
        <v>2</v>
      </c>
      <c r="BE18" s="6">
        <v>0</v>
      </c>
      <c r="BF18" s="6">
        <v>4</v>
      </c>
      <c r="BG18" s="6">
        <v>0</v>
      </c>
      <c r="BH18" s="6">
        <v>2</v>
      </c>
      <c r="BI18" s="6">
        <v>1</v>
      </c>
      <c r="BJ18" s="6">
        <v>0</v>
      </c>
      <c r="BK18" s="6">
        <v>63</v>
      </c>
      <c r="BL18" s="6">
        <v>0</v>
      </c>
      <c r="BM18" s="6">
        <v>4</v>
      </c>
      <c r="BN18" s="6">
        <v>0</v>
      </c>
      <c r="BO18" s="6">
        <v>0</v>
      </c>
      <c r="BP18" s="6">
        <v>19</v>
      </c>
      <c r="BQ18" s="6">
        <v>1</v>
      </c>
      <c r="BR18" s="6">
        <v>0</v>
      </c>
      <c r="BS18" s="6">
        <v>0</v>
      </c>
      <c r="BT18" s="6">
        <v>0</v>
      </c>
      <c r="BU18" s="6">
        <v>5</v>
      </c>
      <c r="BV18" s="6">
        <v>3</v>
      </c>
      <c r="BW18" s="6">
        <v>0</v>
      </c>
      <c r="BX18" s="6">
        <v>20</v>
      </c>
      <c r="BY18" s="6">
        <v>1</v>
      </c>
      <c r="BZ18" s="6">
        <v>1</v>
      </c>
      <c r="CA18" s="6">
        <v>0</v>
      </c>
      <c r="CB18" s="6">
        <f>SUM(C18:CA18)</f>
        <v>820</v>
      </c>
      <c r="CD18" s="6"/>
      <c r="CK18" s="1"/>
    </row>
    <row r="19" spans="2:89" s="2" customFormat="1" ht="12.75">
      <c r="B19" s="12" t="s">
        <v>25</v>
      </c>
      <c r="C19" s="5">
        <v>35</v>
      </c>
      <c r="D19" s="7">
        <v>106</v>
      </c>
      <c r="E19" s="7">
        <v>8</v>
      </c>
      <c r="F19" s="7">
        <v>1</v>
      </c>
      <c r="G19" s="7">
        <v>55</v>
      </c>
      <c r="H19" s="7">
        <v>27</v>
      </c>
      <c r="I19" s="7">
        <v>38</v>
      </c>
      <c r="J19" s="7">
        <v>11</v>
      </c>
      <c r="K19" s="7">
        <v>14</v>
      </c>
      <c r="L19" s="7">
        <v>36</v>
      </c>
      <c r="M19" s="7">
        <v>8</v>
      </c>
      <c r="N19" s="7">
        <v>87</v>
      </c>
      <c r="O19" s="7">
        <v>53</v>
      </c>
      <c r="P19" s="7">
        <v>7</v>
      </c>
      <c r="Q19" s="7">
        <v>107</v>
      </c>
      <c r="R19" s="7">
        <v>3</v>
      </c>
      <c r="S19" s="7">
        <v>10</v>
      </c>
      <c r="T19" s="7">
        <v>0</v>
      </c>
      <c r="U19" s="7">
        <v>4</v>
      </c>
      <c r="V19" s="7">
        <v>2</v>
      </c>
      <c r="W19" s="7">
        <v>0</v>
      </c>
      <c r="X19" s="7">
        <v>1</v>
      </c>
      <c r="Y19" s="7">
        <v>0</v>
      </c>
      <c r="Z19" s="7">
        <v>33</v>
      </c>
      <c r="AA19" s="7">
        <v>0</v>
      </c>
      <c r="AB19" s="7">
        <v>35</v>
      </c>
      <c r="AC19" s="7">
        <v>78</v>
      </c>
      <c r="AD19" s="7">
        <v>2</v>
      </c>
      <c r="AE19" s="7">
        <v>15</v>
      </c>
      <c r="AF19" s="7">
        <v>17</v>
      </c>
      <c r="AG19" s="7">
        <v>54</v>
      </c>
      <c r="AH19" s="7">
        <v>0</v>
      </c>
      <c r="AI19" s="7">
        <v>2</v>
      </c>
      <c r="AJ19" s="7">
        <v>15</v>
      </c>
      <c r="AK19" s="7">
        <v>15</v>
      </c>
      <c r="AL19" s="7">
        <v>43</v>
      </c>
      <c r="AM19" s="7">
        <v>5</v>
      </c>
      <c r="AN19" s="7">
        <v>0</v>
      </c>
      <c r="AO19" s="7">
        <v>51</v>
      </c>
      <c r="AP19" s="7">
        <v>86</v>
      </c>
      <c r="AQ19" s="7">
        <v>121</v>
      </c>
      <c r="AR19" s="7">
        <v>0</v>
      </c>
      <c r="AS19" s="7">
        <v>0</v>
      </c>
      <c r="AT19" s="7">
        <v>2</v>
      </c>
      <c r="AU19" s="7">
        <v>0</v>
      </c>
      <c r="AV19" s="7">
        <v>3</v>
      </c>
      <c r="AW19" s="7">
        <v>6</v>
      </c>
      <c r="AX19" s="7">
        <v>1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2</v>
      </c>
      <c r="BF19" s="7">
        <v>6</v>
      </c>
      <c r="BG19" s="7">
        <v>0</v>
      </c>
      <c r="BH19" s="7">
        <v>4</v>
      </c>
      <c r="BI19" s="7">
        <v>0</v>
      </c>
      <c r="BJ19" s="7">
        <v>0</v>
      </c>
      <c r="BK19" s="7">
        <v>104</v>
      </c>
      <c r="BL19" s="7">
        <v>0</v>
      </c>
      <c r="BM19" s="7">
        <v>4</v>
      </c>
      <c r="BN19" s="7">
        <v>1</v>
      </c>
      <c r="BO19" s="7">
        <v>0</v>
      </c>
      <c r="BP19" s="7">
        <v>35</v>
      </c>
      <c r="BQ19" s="7">
        <v>3</v>
      </c>
      <c r="BR19" s="7">
        <v>0</v>
      </c>
      <c r="BS19" s="7">
        <v>0</v>
      </c>
      <c r="BT19" s="7">
        <v>0</v>
      </c>
      <c r="BU19" s="7">
        <v>4</v>
      </c>
      <c r="BV19" s="7">
        <v>3</v>
      </c>
      <c r="BW19" s="7">
        <v>0</v>
      </c>
      <c r="BX19" s="7">
        <v>37</v>
      </c>
      <c r="BY19" s="7">
        <v>0</v>
      </c>
      <c r="BZ19" s="7">
        <v>7</v>
      </c>
      <c r="CA19" s="7">
        <v>1</v>
      </c>
      <c r="CB19" s="7">
        <f>SUM(C19:CA19)</f>
        <v>1408</v>
      </c>
      <c r="CC19" s="7"/>
      <c r="CD19" s="7"/>
      <c r="CE19" s="5"/>
      <c r="CF19" s="5"/>
      <c r="CG19" s="5"/>
      <c r="CH19" s="5"/>
      <c r="CI19" s="5"/>
      <c r="CJ19" s="5"/>
      <c r="CK19" s="5"/>
    </row>
    <row r="20" spans="2:89" ht="12.75">
      <c r="B20" s="4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D20" s="6"/>
      <c r="CK20" s="1"/>
    </row>
    <row r="21" spans="1:89" ht="12.75">
      <c r="A21" t="s">
        <v>26</v>
      </c>
      <c r="B21" s="4" t="s">
        <v>27</v>
      </c>
      <c r="C21" s="1">
        <v>0</v>
      </c>
      <c r="D21" s="6">
        <v>0</v>
      </c>
      <c r="E21" s="6">
        <v>0</v>
      </c>
      <c r="F21" s="6">
        <v>0</v>
      </c>
      <c r="G21" s="6">
        <v>47</v>
      </c>
      <c r="H21" s="6">
        <v>20</v>
      </c>
      <c r="I21" s="6">
        <v>41</v>
      </c>
      <c r="J21" s="6">
        <v>0</v>
      </c>
      <c r="K21" s="6">
        <v>0</v>
      </c>
      <c r="L21" s="6">
        <v>0</v>
      </c>
      <c r="M21" s="6">
        <v>15</v>
      </c>
      <c r="N21" s="6">
        <v>0</v>
      </c>
      <c r="O21" s="6">
        <v>61</v>
      </c>
      <c r="P21" s="6">
        <v>0</v>
      </c>
      <c r="Q21" s="6">
        <v>97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4</v>
      </c>
      <c r="Y21" s="6">
        <v>0</v>
      </c>
      <c r="Z21" s="6">
        <v>21</v>
      </c>
      <c r="AA21" s="6">
        <v>0</v>
      </c>
      <c r="AB21" s="6">
        <v>23</v>
      </c>
      <c r="AC21" s="6">
        <v>61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19</v>
      </c>
      <c r="AM21" s="6">
        <v>2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2</v>
      </c>
      <c r="AU21" s="6">
        <v>0</v>
      </c>
      <c r="AV21" s="6">
        <v>0</v>
      </c>
      <c r="AW21" s="6">
        <v>0</v>
      </c>
      <c r="AX21" s="6">
        <v>2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2</v>
      </c>
      <c r="BE21" s="6">
        <v>0</v>
      </c>
      <c r="BF21" s="6">
        <v>6</v>
      </c>
      <c r="BG21" s="6">
        <v>0</v>
      </c>
      <c r="BH21" s="6">
        <v>4</v>
      </c>
      <c r="BI21" s="6">
        <v>1</v>
      </c>
      <c r="BJ21" s="6">
        <v>0</v>
      </c>
      <c r="BK21" s="6">
        <v>111</v>
      </c>
      <c r="BL21" s="6">
        <v>0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2</v>
      </c>
      <c r="BW21" s="6">
        <v>0</v>
      </c>
      <c r="BX21" s="6">
        <v>0</v>
      </c>
      <c r="BY21" s="6">
        <v>0</v>
      </c>
      <c r="BZ21" s="6">
        <v>0</v>
      </c>
      <c r="CA21" s="6">
        <v>0</v>
      </c>
      <c r="CB21" s="6">
        <f>SUM(C21:CA21)</f>
        <v>541</v>
      </c>
      <c r="CD21" s="6"/>
      <c r="CK21" s="1"/>
    </row>
    <row r="22" spans="2:89" ht="12.75">
      <c r="B22" s="4" t="s">
        <v>28</v>
      </c>
      <c r="C22" s="1">
        <v>0</v>
      </c>
      <c r="D22" s="6">
        <v>0</v>
      </c>
      <c r="E22" s="6">
        <v>0</v>
      </c>
      <c r="F22" s="6">
        <v>0</v>
      </c>
      <c r="G22" s="6">
        <v>50</v>
      </c>
      <c r="H22" s="6">
        <v>19</v>
      </c>
      <c r="I22" s="6">
        <v>29</v>
      </c>
      <c r="J22" s="6">
        <v>0</v>
      </c>
      <c r="K22" s="6">
        <v>0</v>
      </c>
      <c r="L22" s="6">
        <v>0</v>
      </c>
      <c r="M22" s="6">
        <v>7</v>
      </c>
      <c r="N22" s="6">
        <v>0</v>
      </c>
      <c r="O22" s="6">
        <v>35</v>
      </c>
      <c r="P22" s="6">
        <v>0</v>
      </c>
      <c r="Q22" s="6">
        <v>81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35</v>
      </c>
      <c r="AA22" s="6">
        <v>0</v>
      </c>
      <c r="AB22" s="6">
        <v>26</v>
      </c>
      <c r="AC22" s="6">
        <v>57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42</v>
      </c>
      <c r="AM22" s="6">
        <v>8</v>
      </c>
      <c r="AN22" s="6">
        <v>0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1</v>
      </c>
      <c r="AU22" s="6">
        <v>2</v>
      </c>
      <c r="AV22" s="6">
        <v>0</v>
      </c>
      <c r="AW22" s="6">
        <v>0</v>
      </c>
      <c r="AX22" s="6">
        <v>2</v>
      </c>
      <c r="AY22" s="6">
        <v>0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0</v>
      </c>
      <c r="BF22" s="6">
        <v>4</v>
      </c>
      <c r="BG22" s="6">
        <v>0</v>
      </c>
      <c r="BH22" s="6">
        <v>2</v>
      </c>
      <c r="BI22" s="6">
        <v>0</v>
      </c>
      <c r="BJ22" s="6">
        <v>0</v>
      </c>
      <c r="BK22" s="6">
        <v>62</v>
      </c>
      <c r="BL22" s="6">
        <v>0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3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f>SUM(C22:CA22)</f>
        <v>465</v>
      </c>
      <c r="CD22" s="6"/>
      <c r="CK22" s="1"/>
    </row>
    <row r="23" spans="2:89" ht="12.75">
      <c r="B23" s="4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D23" s="6"/>
      <c r="CK23" s="1"/>
    </row>
    <row r="24" spans="2:89" ht="12.75">
      <c r="B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D24" s="6"/>
      <c r="CK24" s="1"/>
    </row>
    <row r="25" spans="2:89" ht="12.75">
      <c r="B25" s="4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D25" s="6"/>
      <c r="CK25" s="1"/>
    </row>
    <row r="26" spans="1:88" s="2" customFormat="1" ht="12.75">
      <c r="A26"/>
      <c r="B2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6"/>
      <c r="CC26" s="7"/>
      <c r="CE26" s="5"/>
      <c r="CF26" s="5"/>
      <c r="CG26" s="5"/>
      <c r="CH26" s="5"/>
      <c r="CI26" s="5"/>
      <c r="CJ26" s="5"/>
    </row>
    <row r="27" spans="1:88" s="2" customFormat="1" ht="12.75">
      <c r="A27" s="2" t="s">
        <v>8</v>
      </c>
      <c r="C27" s="7">
        <v>63</v>
      </c>
      <c r="D27" s="7">
        <v>168</v>
      </c>
      <c r="E27" s="7">
        <v>15</v>
      </c>
      <c r="F27" s="7">
        <v>1</v>
      </c>
      <c r="G27" s="7">
        <v>101</v>
      </c>
      <c r="H27" s="7">
        <v>41</v>
      </c>
      <c r="I27" s="7">
        <v>74</v>
      </c>
      <c r="J27" s="7">
        <v>20</v>
      </c>
      <c r="K27" s="7">
        <v>30</v>
      </c>
      <c r="L27" s="7">
        <v>59</v>
      </c>
      <c r="M27" s="7">
        <v>23</v>
      </c>
      <c r="N27" s="7">
        <v>126</v>
      </c>
      <c r="O27" s="7">
        <v>98</v>
      </c>
      <c r="P27" s="7">
        <v>9</v>
      </c>
      <c r="Q27" s="7">
        <v>188</v>
      </c>
      <c r="R27" s="7">
        <v>8</v>
      </c>
      <c r="S27" s="7">
        <v>27</v>
      </c>
      <c r="T27" s="7">
        <v>0</v>
      </c>
      <c r="U27" s="7">
        <v>7</v>
      </c>
      <c r="V27" s="7">
        <v>4</v>
      </c>
      <c r="W27" s="7">
        <v>0</v>
      </c>
      <c r="X27" s="7">
        <v>4</v>
      </c>
      <c r="Y27" s="7">
        <v>3</v>
      </c>
      <c r="Z27" s="7">
        <v>61</v>
      </c>
      <c r="AA27" s="7">
        <v>0</v>
      </c>
      <c r="AB27" s="7">
        <v>50</v>
      </c>
      <c r="AC27" s="7">
        <v>124</v>
      </c>
      <c r="AD27" s="7">
        <v>5</v>
      </c>
      <c r="AE27" s="7">
        <v>29</v>
      </c>
      <c r="AF27" s="7">
        <v>36</v>
      </c>
      <c r="AG27" s="7">
        <v>67</v>
      </c>
      <c r="AH27" s="7">
        <v>0</v>
      </c>
      <c r="AI27" s="7">
        <v>3</v>
      </c>
      <c r="AJ27" s="7">
        <v>27</v>
      </c>
      <c r="AK27" s="7">
        <v>18</v>
      </c>
      <c r="AL27" s="7">
        <v>62</v>
      </c>
      <c r="AM27" s="7">
        <v>10</v>
      </c>
      <c r="AN27" s="7">
        <v>0</v>
      </c>
      <c r="AO27" s="7">
        <v>94</v>
      </c>
      <c r="AP27" s="7">
        <v>149</v>
      </c>
      <c r="AQ27" s="7">
        <v>202</v>
      </c>
      <c r="AR27" s="7">
        <v>0</v>
      </c>
      <c r="AS27" s="7">
        <v>0</v>
      </c>
      <c r="AT27" s="7">
        <v>3</v>
      </c>
      <c r="AU27" s="7">
        <v>2</v>
      </c>
      <c r="AV27" s="7">
        <v>6</v>
      </c>
      <c r="AW27" s="7">
        <v>8</v>
      </c>
      <c r="AX27" s="7">
        <v>4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2</v>
      </c>
      <c r="BE27" s="7">
        <v>2</v>
      </c>
      <c r="BF27" s="7">
        <v>11</v>
      </c>
      <c r="BG27" s="7">
        <v>0</v>
      </c>
      <c r="BH27" s="7">
        <v>6</v>
      </c>
      <c r="BI27" s="7">
        <v>1</v>
      </c>
      <c r="BJ27" s="7">
        <v>0</v>
      </c>
      <c r="BK27" s="7">
        <v>183</v>
      </c>
      <c r="BL27" s="7">
        <v>0</v>
      </c>
      <c r="BM27" s="7">
        <v>8</v>
      </c>
      <c r="BN27" s="7">
        <v>1</v>
      </c>
      <c r="BO27" s="7">
        <v>0</v>
      </c>
      <c r="BP27" s="7">
        <v>56</v>
      </c>
      <c r="BQ27" s="7">
        <v>4</v>
      </c>
      <c r="BR27" s="7">
        <v>0</v>
      </c>
      <c r="BS27" s="7">
        <v>0</v>
      </c>
      <c r="BT27" s="7">
        <v>0</v>
      </c>
      <c r="BU27" s="7">
        <v>9</v>
      </c>
      <c r="BV27" s="7">
        <v>6</v>
      </c>
      <c r="BW27" s="7">
        <v>0</v>
      </c>
      <c r="BX27" s="7">
        <v>58</v>
      </c>
      <c r="BY27" s="7">
        <v>1</v>
      </c>
      <c r="BZ27" s="7">
        <v>9</v>
      </c>
      <c r="CA27" s="7">
        <v>1</v>
      </c>
      <c r="CB27" s="7">
        <f>SUM(C27:CA27)</f>
        <v>2387</v>
      </c>
      <c r="CC27" s="7"/>
      <c r="CD27" s="5"/>
      <c r="CE27" s="5"/>
      <c r="CF27" s="5"/>
      <c r="CG27" s="5"/>
      <c r="CH27" s="5"/>
      <c r="CI27" s="5"/>
      <c r="CJ27" s="5"/>
    </row>
    <row r="28" spans="1:80" ht="12.75">
      <c r="A28" t="s">
        <v>9</v>
      </c>
      <c r="C28" s="6">
        <v>1371</v>
      </c>
      <c r="D28" s="6">
        <v>4379</v>
      </c>
      <c r="E28" s="6">
        <v>891</v>
      </c>
      <c r="F28" s="6">
        <v>1772</v>
      </c>
      <c r="G28" s="6">
        <v>1484</v>
      </c>
      <c r="H28" s="6">
        <v>879</v>
      </c>
      <c r="I28" s="6">
        <v>1411</v>
      </c>
      <c r="J28" s="6">
        <v>1587</v>
      </c>
      <c r="K28" s="6">
        <v>1448</v>
      </c>
      <c r="L28" s="6">
        <v>3016</v>
      </c>
      <c r="M28" s="6">
        <v>2442</v>
      </c>
      <c r="N28" s="6">
        <v>4014</v>
      </c>
      <c r="O28" s="6">
        <v>2039</v>
      </c>
      <c r="P28" s="6">
        <v>2112</v>
      </c>
      <c r="Q28" s="6">
        <v>2777</v>
      </c>
      <c r="R28" s="6">
        <v>1142</v>
      </c>
      <c r="S28" s="6">
        <v>2838</v>
      </c>
      <c r="T28" s="6">
        <v>481</v>
      </c>
      <c r="U28" s="6">
        <v>301</v>
      </c>
      <c r="V28" s="6">
        <v>1755</v>
      </c>
      <c r="W28" s="6">
        <v>306</v>
      </c>
      <c r="X28" s="6">
        <v>363</v>
      </c>
      <c r="Y28" s="6">
        <v>112</v>
      </c>
      <c r="Z28" s="6">
        <v>2038</v>
      </c>
      <c r="AA28" s="6">
        <v>1048</v>
      </c>
      <c r="AB28" s="6">
        <v>1661</v>
      </c>
      <c r="AC28" s="6">
        <v>2692</v>
      </c>
      <c r="AD28" s="6">
        <v>332</v>
      </c>
      <c r="AE28" s="6">
        <v>735</v>
      </c>
      <c r="AF28" s="6">
        <v>2137</v>
      </c>
      <c r="AG28" s="6">
        <v>4088</v>
      </c>
      <c r="AH28" s="6">
        <v>0</v>
      </c>
      <c r="AI28" s="6">
        <v>1117</v>
      </c>
      <c r="AJ28" s="6">
        <v>3842</v>
      </c>
      <c r="AK28" s="6">
        <v>2714</v>
      </c>
      <c r="AL28" s="6">
        <v>2683</v>
      </c>
      <c r="AM28" s="6">
        <v>164</v>
      </c>
      <c r="AN28" s="6">
        <v>328</v>
      </c>
      <c r="AO28" s="6">
        <v>4276</v>
      </c>
      <c r="AP28" s="6">
        <v>4414</v>
      </c>
      <c r="AQ28" s="6">
        <v>3647</v>
      </c>
      <c r="AR28" s="6">
        <v>0</v>
      </c>
      <c r="AS28" s="6">
        <v>32</v>
      </c>
      <c r="AT28" s="6">
        <v>143</v>
      </c>
      <c r="AU28" s="6">
        <v>127</v>
      </c>
      <c r="AV28" s="6">
        <v>235</v>
      </c>
      <c r="AW28" s="6">
        <v>388</v>
      </c>
      <c r="AX28" s="6">
        <v>210</v>
      </c>
      <c r="AY28" s="6">
        <v>166</v>
      </c>
      <c r="AZ28" s="6">
        <v>4</v>
      </c>
      <c r="BA28" s="6">
        <v>0</v>
      </c>
      <c r="BB28" s="6">
        <v>7</v>
      </c>
      <c r="BC28" s="6">
        <v>1</v>
      </c>
      <c r="BD28" s="6">
        <v>14</v>
      </c>
      <c r="BE28" s="6">
        <v>282</v>
      </c>
      <c r="BF28" s="6">
        <v>334</v>
      </c>
      <c r="BG28" s="6">
        <v>28</v>
      </c>
      <c r="BH28" s="6">
        <v>84</v>
      </c>
      <c r="BI28" s="6">
        <v>47</v>
      </c>
      <c r="BJ28" s="6">
        <v>0</v>
      </c>
      <c r="BK28" s="6">
        <v>3931</v>
      </c>
      <c r="BL28" s="6">
        <v>0</v>
      </c>
      <c r="BM28" s="6">
        <v>151</v>
      </c>
      <c r="BN28" s="6">
        <v>273</v>
      </c>
      <c r="BO28" s="6">
        <v>0</v>
      </c>
      <c r="BP28" s="6">
        <v>2259</v>
      </c>
      <c r="BQ28" s="6">
        <v>576</v>
      </c>
      <c r="BR28" s="6">
        <v>0</v>
      </c>
      <c r="BS28" s="6">
        <v>45</v>
      </c>
      <c r="BT28" s="6">
        <v>0</v>
      </c>
      <c r="BU28" s="6">
        <v>471</v>
      </c>
      <c r="BV28" s="6">
        <v>185</v>
      </c>
      <c r="BW28" s="6">
        <v>53</v>
      </c>
      <c r="BX28" s="6">
        <v>2533</v>
      </c>
      <c r="BY28" s="6">
        <v>61</v>
      </c>
      <c r="BZ28" s="6">
        <v>254</v>
      </c>
      <c r="CA28" s="6">
        <v>0</v>
      </c>
      <c r="CB28" s="6">
        <f>SUM(C28:CA28)</f>
        <v>89730</v>
      </c>
    </row>
    <row r="29" spans="1:81" ht="12.75">
      <c r="A29" t="s">
        <v>10</v>
      </c>
      <c r="C29" s="8">
        <f>(C27/C28)*1</f>
        <v>0.045951859956236324</v>
      </c>
      <c r="D29" s="8">
        <f>(D27/D28)*1</f>
        <v>0.03836492349851564</v>
      </c>
      <c r="E29" s="8">
        <f>(E27/E28)*1</f>
        <v>0.016835016835016835</v>
      </c>
      <c r="F29" s="8">
        <v>0</v>
      </c>
      <c r="G29" s="8">
        <f aca="true" t="shared" si="0" ref="G29:AL29">(G27/G28)*1</f>
        <v>0.06805929919137467</v>
      </c>
      <c r="H29" s="8">
        <f t="shared" si="0"/>
        <v>0.04664391353811149</v>
      </c>
      <c r="I29" s="8">
        <f t="shared" si="0"/>
        <v>0.05244507441530829</v>
      </c>
      <c r="J29" s="8">
        <f t="shared" si="0"/>
        <v>0.01260239445494644</v>
      </c>
      <c r="K29" s="8">
        <f t="shared" si="0"/>
        <v>0.020718232044198894</v>
      </c>
      <c r="L29" s="8">
        <f t="shared" si="0"/>
        <v>0.01956233421750663</v>
      </c>
      <c r="M29" s="8">
        <f t="shared" si="0"/>
        <v>0.009418509418509418</v>
      </c>
      <c r="N29" s="8">
        <f t="shared" si="0"/>
        <v>0.03139013452914798</v>
      </c>
      <c r="O29" s="8">
        <f t="shared" si="0"/>
        <v>0.048062775870524765</v>
      </c>
      <c r="P29" s="8">
        <f t="shared" si="0"/>
        <v>0.004261363636363636</v>
      </c>
      <c r="Q29" s="8">
        <f t="shared" si="0"/>
        <v>0.06769895570759812</v>
      </c>
      <c r="R29" s="8">
        <f t="shared" si="0"/>
        <v>0.0070052539404553416</v>
      </c>
      <c r="S29" s="8">
        <f t="shared" si="0"/>
        <v>0.009513742071881607</v>
      </c>
      <c r="T29" s="8">
        <f t="shared" si="0"/>
        <v>0</v>
      </c>
      <c r="U29" s="8">
        <f t="shared" si="0"/>
        <v>0.023255813953488372</v>
      </c>
      <c r="V29" s="8">
        <f t="shared" si="0"/>
        <v>0.002279202279202279</v>
      </c>
      <c r="W29" s="8">
        <f t="shared" si="0"/>
        <v>0</v>
      </c>
      <c r="X29" s="8">
        <f t="shared" si="0"/>
        <v>0.011019283746556474</v>
      </c>
      <c r="Y29" s="8">
        <f t="shared" si="0"/>
        <v>0.026785714285714284</v>
      </c>
      <c r="Z29" s="8">
        <f t="shared" si="0"/>
        <v>0.029931305201177625</v>
      </c>
      <c r="AA29" s="8">
        <f t="shared" si="0"/>
        <v>0</v>
      </c>
      <c r="AB29" s="8">
        <f t="shared" si="0"/>
        <v>0.030102347983142687</v>
      </c>
      <c r="AC29" s="8">
        <f t="shared" si="0"/>
        <v>0.04606240713224369</v>
      </c>
      <c r="AD29" s="8">
        <f t="shared" si="0"/>
        <v>0.015060240963855422</v>
      </c>
      <c r="AE29" s="8">
        <f t="shared" si="0"/>
        <v>0.03945578231292517</v>
      </c>
      <c r="AF29" s="8">
        <f t="shared" si="0"/>
        <v>0.016846045858680395</v>
      </c>
      <c r="AG29" s="8">
        <f t="shared" si="0"/>
        <v>0.016389432485322895</v>
      </c>
      <c r="AH29" s="8">
        <v>0</v>
      </c>
      <c r="AI29" s="8">
        <f t="shared" si="0"/>
        <v>0.0026857654431512983</v>
      </c>
      <c r="AJ29" s="8">
        <f t="shared" si="0"/>
        <v>0.007027589796980739</v>
      </c>
      <c r="AK29" s="8">
        <f t="shared" si="0"/>
        <v>0.006632277081798084</v>
      </c>
      <c r="AL29" s="8">
        <f t="shared" si="0"/>
        <v>0.023108460678345134</v>
      </c>
      <c r="AM29" s="8">
        <f aca="true" t="shared" si="1" ref="AM29:BQ29">(AM27/AM28)*1</f>
        <v>0.06097560975609756</v>
      </c>
      <c r="AN29" s="8">
        <f t="shared" si="1"/>
        <v>0</v>
      </c>
      <c r="AO29" s="8">
        <f t="shared" si="1"/>
        <v>0.021983161833489244</v>
      </c>
      <c r="AP29" s="8">
        <f t="shared" si="1"/>
        <v>0.033756230176710464</v>
      </c>
      <c r="AQ29" s="8">
        <f t="shared" si="1"/>
        <v>0.05538799012887305</v>
      </c>
      <c r="AR29" s="8">
        <v>0</v>
      </c>
      <c r="AS29" s="8">
        <f t="shared" si="1"/>
        <v>0</v>
      </c>
      <c r="AT29" s="8">
        <f t="shared" si="1"/>
        <v>0.02097902097902098</v>
      </c>
      <c r="AU29" s="8">
        <f t="shared" si="1"/>
        <v>0.015748031496062992</v>
      </c>
      <c r="AV29" s="8">
        <f t="shared" si="1"/>
        <v>0.02553191489361702</v>
      </c>
      <c r="AW29" s="8">
        <f t="shared" si="1"/>
        <v>0.020618556701030927</v>
      </c>
      <c r="AX29" s="8">
        <f t="shared" si="1"/>
        <v>0.01904761904761905</v>
      </c>
      <c r="AY29" s="8">
        <f t="shared" si="1"/>
        <v>0</v>
      </c>
      <c r="AZ29" s="8">
        <f t="shared" si="1"/>
        <v>0</v>
      </c>
      <c r="BA29" s="8">
        <v>0</v>
      </c>
      <c r="BB29" s="8">
        <f t="shared" si="1"/>
        <v>0</v>
      </c>
      <c r="BC29" s="8">
        <f t="shared" si="1"/>
        <v>0</v>
      </c>
      <c r="BD29" s="8">
        <f t="shared" si="1"/>
        <v>0.14285714285714285</v>
      </c>
      <c r="BE29" s="8">
        <f t="shared" si="1"/>
        <v>0.0070921985815602835</v>
      </c>
      <c r="BF29" s="8">
        <f t="shared" si="1"/>
        <v>0.03293413173652695</v>
      </c>
      <c r="BG29" s="8">
        <f t="shared" si="1"/>
        <v>0</v>
      </c>
      <c r="BH29" s="8">
        <f t="shared" si="1"/>
        <v>0.07142857142857142</v>
      </c>
      <c r="BI29" s="8">
        <f t="shared" si="1"/>
        <v>0.02127659574468085</v>
      </c>
      <c r="BJ29" s="8">
        <v>0</v>
      </c>
      <c r="BK29" s="8">
        <f t="shared" si="1"/>
        <v>0.046553039938946834</v>
      </c>
      <c r="BL29" s="8">
        <v>0</v>
      </c>
      <c r="BM29" s="8">
        <f t="shared" si="1"/>
        <v>0.052980132450331126</v>
      </c>
      <c r="BN29" s="8">
        <f t="shared" si="1"/>
        <v>0.003663003663003663</v>
      </c>
      <c r="BO29" s="8">
        <v>0</v>
      </c>
      <c r="BP29" s="8">
        <f t="shared" si="1"/>
        <v>0.02478972996901284</v>
      </c>
      <c r="BQ29" s="8">
        <f t="shared" si="1"/>
        <v>0.006944444444444444</v>
      </c>
      <c r="BR29" s="8">
        <v>0</v>
      </c>
      <c r="BS29" s="8">
        <f>(BS27/BS28)*1</f>
        <v>0</v>
      </c>
      <c r="BT29" s="8">
        <v>0</v>
      </c>
      <c r="BU29" s="8">
        <f aca="true" t="shared" si="2" ref="BU29:CB29">(BU27/BU28)*1</f>
        <v>0.01910828025477707</v>
      </c>
      <c r="BV29" s="8">
        <f t="shared" si="2"/>
        <v>0.032432432432432434</v>
      </c>
      <c r="BW29" s="8">
        <f t="shared" si="2"/>
        <v>0</v>
      </c>
      <c r="BX29" s="8">
        <f t="shared" si="2"/>
        <v>0.02289774970390841</v>
      </c>
      <c r="BY29" s="8">
        <f t="shared" si="2"/>
        <v>0.01639344262295082</v>
      </c>
      <c r="BZ29" s="8">
        <f t="shared" si="2"/>
        <v>0.03543307086614173</v>
      </c>
      <c r="CA29" s="8">
        <v>0</v>
      </c>
      <c r="CB29" s="8">
        <f t="shared" si="2"/>
        <v>0.026602028307143654</v>
      </c>
      <c r="CC29" s="8"/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29"/>
  <sheetViews>
    <sheetView zoomScalePageLayoutView="0" workbookViewId="0" topLeftCell="A1">
      <pane xSplit="2" ySplit="7" topLeftCell="BZ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34" sqref="Y34"/>
    </sheetView>
  </sheetViews>
  <sheetFormatPr defaultColWidth="9.140625" defaultRowHeight="12.75"/>
  <cols>
    <col min="1" max="1" width="33.00390625" style="0" bestFit="1" customWidth="1"/>
    <col min="2" max="2" width="24.8515625" style="0" bestFit="1" customWidth="1"/>
    <col min="3" max="3" width="9.140625" style="13" customWidth="1"/>
    <col min="4" max="81" width="9.140625" style="1" customWidth="1"/>
    <col min="82" max="82" width="11.00390625" style="6" customWidth="1"/>
    <col min="83" max="89" width="9.140625" style="1" customWidth="1"/>
  </cols>
  <sheetData>
    <row r="1" ht="12.75">
      <c r="A1" s="3">
        <v>41786</v>
      </c>
    </row>
    <row r="2" ht="12.75">
      <c r="A2" s="4" t="s">
        <v>14</v>
      </c>
    </row>
    <row r="3" ht="12.75">
      <c r="A3" t="s">
        <v>13</v>
      </c>
    </row>
    <row r="6" spans="1:81" ht="12.75">
      <c r="A6" s="1" t="s">
        <v>0</v>
      </c>
      <c r="B6" s="1" t="s">
        <v>1</v>
      </c>
      <c r="C6" s="6" t="s">
        <v>11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3</v>
      </c>
      <c r="N6" s="1" t="s">
        <v>5</v>
      </c>
      <c r="O6" s="1" t="s">
        <v>3</v>
      </c>
      <c r="P6" s="1" t="s">
        <v>3</v>
      </c>
      <c r="Q6" s="1" t="s">
        <v>3</v>
      </c>
      <c r="R6" s="1" t="s">
        <v>3</v>
      </c>
      <c r="S6" s="1" t="s">
        <v>3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1" t="s">
        <v>3</v>
      </c>
      <c r="AC6" s="1" t="s">
        <v>6</v>
      </c>
      <c r="AD6" s="1" t="s">
        <v>3</v>
      </c>
      <c r="AE6" s="1" t="s">
        <v>6</v>
      </c>
      <c r="AF6" s="1" t="s">
        <v>3</v>
      </c>
      <c r="AG6" s="1" t="s">
        <v>3</v>
      </c>
      <c r="AH6" s="1" t="s">
        <v>3</v>
      </c>
      <c r="AI6" s="1" t="s">
        <v>3</v>
      </c>
      <c r="AJ6" s="1" t="s">
        <v>3</v>
      </c>
      <c r="AK6" s="1" t="s">
        <v>3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3</v>
      </c>
      <c r="AS6" s="1" t="s">
        <v>3</v>
      </c>
      <c r="AT6" s="1" t="s">
        <v>3</v>
      </c>
      <c r="AU6" s="1" t="s">
        <v>3</v>
      </c>
      <c r="AV6" s="1" t="s">
        <v>3</v>
      </c>
      <c r="AW6" s="1" t="s">
        <v>3</v>
      </c>
      <c r="AX6" s="1" t="s">
        <v>3</v>
      </c>
      <c r="AY6" s="1" t="s">
        <v>3</v>
      </c>
      <c r="AZ6" s="1" t="s">
        <v>3</v>
      </c>
      <c r="BA6" s="1" t="s">
        <v>3</v>
      </c>
      <c r="BB6" s="1" t="s">
        <v>3</v>
      </c>
      <c r="BC6" s="1" t="s">
        <v>3</v>
      </c>
      <c r="BD6" s="1" t="s">
        <v>3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3</v>
      </c>
      <c r="BK6" s="1" t="s">
        <v>3</v>
      </c>
      <c r="BL6" s="1" t="s">
        <v>3</v>
      </c>
      <c r="BM6" s="1" t="s">
        <v>3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3</v>
      </c>
      <c r="CB6" s="1" t="s">
        <v>3</v>
      </c>
      <c r="CC6" s="6" t="s">
        <v>2</v>
      </c>
    </row>
    <row r="7" spans="4:81" ht="12.75"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1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">
        <v>41</v>
      </c>
      <c r="AS7" s="1">
        <v>42</v>
      </c>
      <c r="AT7" s="1">
        <v>43</v>
      </c>
      <c r="AU7" s="1">
        <v>44</v>
      </c>
      <c r="AV7" s="1">
        <v>45</v>
      </c>
      <c r="AW7" s="1">
        <v>46</v>
      </c>
      <c r="AX7" s="1">
        <v>47</v>
      </c>
      <c r="AY7" s="1">
        <v>48</v>
      </c>
      <c r="AZ7" s="1">
        <v>49</v>
      </c>
      <c r="BA7" s="1">
        <v>50</v>
      </c>
      <c r="BB7" s="1">
        <v>51</v>
      </c>
      <c r="BC7" s="1">
        <v>52</v>
      </c>
      <c r="BD7" s="1">
        <v>53</v>
      </c>
      <c r="BE7" s="1">
        <v>56</v>
      </c>
      <c r="BF7" s="1">
        <v>57</v>
      </c>
      <c r="BG7" s="1">
        <v>58</v>
      </c>
      <c r="BH7" s="1">
        <v>59</v>
      </c>
      <c r="BI7" s="1">
        <v>60</v>
      </c>
      <c r="BJ7" s="1">
        <v>61</v>
      </c>
      <c r="BK7" s="1">
        <v>62</v>
      </c>
      <c r="BL7" s="1">
        <v>63</v>
      </c>
      <c r="BM7" s="1">
        <v>64</v>
      </c>
      <c r="BN7" s="1">
        <v>65</v>
      </c>
      <c r="BO7" s="1">
        <v>67</v>
      </c>
      <c r="BP7" s="1">
        <v>68</v>
      </c>
      <c r="BQ7" s="1">
        <v>69</v>
      </c>
      <c r="BR7" s="1">
        <v>70</v>
      </c>
      <c r="BS7" s="1">
        <v>71</v>
      </c>
      <c r="BT7" s="1">
        <v>72</v>
      </c>
      <c r="BU7" s="1">
        <v>74</v>
      </c>
      <c r="BV7" s="1">
        <v>77</v>
      </c>
      <c r="BW7" s="1">
        <v>78</v>
      </c>
      <c r="BX7" s="1">
        <v>79</v>
      </c>
      <c r="BY7" s="1">
        <v>80</v>
      </c>
      <c r="BZ7" s="1">
        <v>81</v>
      </c>
      <c r="CA7" s="1">
        <v>82</v>
      </c>
      <c r="CB7" s="1">
        <v>83</v>
      </c>
      <c r="CC7" s="6" t="s">
        <v>4</v>
      </c>
    </row>
    <row r="8" spans="4:81" ht="12.75"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89" s="2" customFormat="1" ht="12.75">
      <c r="A9" s="2" t="s">
        <v>15</v>
      </c>
      <c r="B9" s="9" t="s">
        <v>12</v>
      </c>
      <c r="C9" s="7">
        <v>861</v>
      </c>
      <c r="D9" s="7">
        <v>7</v>
      </c>
      <c r="E9" s="7">
        <v>44</v>
      </c>
      <c r="F9" s="7">
        <v>2</v>
      </c>
      <c r="G9" s="7">
        <v>2</v>
      </c>
      <c r="H9" s="7">
        <v>11</v>
      </c>
      <c r="I9" s="7">
        <v>9</v>
      </c>
      <c r="J9" s="7">
        <v>7</v>
      </c>
      <c r="K9" s="7">
        <v>2</v>
      </c>
      <c r="L9" s="7">
        <v>10</v>
      </c>
      <c r="M9" s="7">
        <v>13</v>
      </c>
      <c r="N9" s="7">
        <v>18</v>
      </c>
      <c r="O9" s="7">
        <v>57</v>
      </c>
      <c r="P9" s="7">
        <v>83</v>
      </c>
      <c r="Q9" s="7">
        <v>3</v>
      </c>
      <c r="R9" s="7">
        <v>0</v>
      </c>
      <c r="S9" s="7">
        <v>1</v>
      </c>
      <c r="T9" s="7">
        <v>9</v>
      </c>
      <c r="U9" s="7">
        <v>1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19</v>
      </c>
      <c r="AB9" s="7">
        <v>0</v>
      </c>
      <c r="AC9" s="7">
        <v>23</v>
      </c>
      <c r="AD9" s="7">
        <v>30</v>
      </c>
      <c r="AE9" s="7">
        <v>0</v>
      </c>
      <c r="AF9" s="7">
        <v>10</v>
      </c>
      <c r="AG9" s="7">
        <v>5</v>
      </c>
      <c r="AH9" s="7">
        <v>36</v>
      </c>
      <c r="AI9" s="7">
        <v>0</v>
      </c>
      <c r="AJ9" s="7">
        <v>1</v>
      </c>
      <c r="AK9" s="7">
        <v>11</v>
      </c>
      <c r="AL9" s="7">
        <v>2</v>
      </c>
      <c r="AM9" s="7">
        <v>25</v>
      </c>
      <c r="AN9" s="7">
        <v>6</v>
      </c>
      <c r="AO9" s="7">
        <v>0</v>
      </c>
      <c r="AP9" s="7">
        <v>38</v>
      </c>
      <c r="AQ9" s="7">
        <v>47</v>
      </c>
      <c r="AR9" s="7">
        <v>57</v>
      </c>
      <c r="AS9" s="7">
        <v>0</v>
      </c>
      <c r="AT9" s="7">
        <v>0</v>
      </c>
      <c r="AU9" s="7">
        <v>0</v>
      </c>
      <c r="AV9" s="7">
        <v>1</v>
      </c>
      <c r="AW9" s="7">
        <v>0</v>
      </c>
      <c r="AX9" s="7">
        <v>0</v>
      </c>
      <c r="AY9" s="7">
        <v>8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2</v>
      </c>
      <c r="BH9" s="7">
        <v>0</v>
      </c>
      <c r="BI9" s="7">
        <v>4</v>
      </c>
      <c r="BJ9" s="7">
        <v>0</v>
      </c>
      <c r="BK9" s="7">
        <v>0</v>
      </c>
      <c r="BL9" s="7">
        <v>82</v>
      </c>
      <c r="BM9" s="7">
        <v>0</v>
      </c>
      <c r="BN9" s="7">
        <v>1</v>
      </c>
      <c r="BO9" s="7">
        <v>0</v>
      </c>
      <c r="BP9" s="7">
        <v>0</v>
      </c>
      <c r="BQ9" s="7">
        <v>20</v>
      </c>
      <c r="BR9" s="7">
        <v>4</v>
      </c>
      <c r="BS9" s="7">
        <v>0</v>
      </c>
      <c r="BT9" s="7">
        <v>0</v>
      </c>
      <c r="BU9" s="7">
        <v>0</v>
      </c>
      <c r="BV9" s="7">
        <v>5</v>
      </c>
      <c r="BW9" s="7">
        <v>2</v>
      </c>
      <c r="BX9" s="7">
        <v>0</v>
      </c>
      <c r="BY9" s="7">
        <v>6</v>
      </c>
      <c r="BZ9" s="7">
        <v>1</v>
      </c>
      <c r="CA9" s="7">
        <v>0</v>
      </c>
      <c r="CB9" s="7">
        <v>0</v>
      </c>
      <c r="CC9" s="6">
        <f>SUM(C9:CB9)</f>
        <v>1586</v>
      </c>
      <c r="CD9" s="7"/>
      <c r="CE9" s="5"/>
      <c r="CF9" s="5"/>
      <c r="CG9" s="5"/>
      <c r="CH9" s="5"/>
      <c r="CI9" s="5"/>
      <c r="CJ9" s="5"/>
      <c r="CK9" s="5"/>
    </row>
    <row r="10" spans="2:89" s="2" customFormat="1" ht="12.75">
      <c r="B10" s="9" t="s">
        <v>16</v>
      </c>
      <c r="C10" s="7">
        <v>1508</v>
      </c>
      <c r="D10" s="7">
        <v>47</v>
      </c>
      <c r="E10" s="7">
        <v>100</v>
      </c>
      <c r="F10" s="7">
        <v>21</v>
      </c>
      <c r="G10" s="7">
        <v>3</v>
      </c>
      <c r="H10" s="7">
        <v>33</v>
      </c>
      <c r="I10" s="7">
        <v>31</v>
      </c>
      <c r="J10" s="7">
        <v>42</v>
      </c>
      <c r="K10" s="7">
        <v>21</v>
      </c>
      <c r="L10" s="7">
        <v>18</v>
      </c>
      <c r="M10" s="7">
        <v>35</v>
      </c>
      <c r="N10" s="7">
        <v>28</v>
      </c>
      <c r="O10" s="7">
        <v>114</v>
      </c>
      <c r="P10" s="7">
        <v>148</v>
      </c>
      <c r="Q10" s="7">
        <v>5</v>
      </c>
      <c r="R10" s="7">
        <v>0</v>
      </c>
      <c r="S10" s="7">
        <v>3</v>
      </c>
      <c r="T10" s="7">
        <v>29</v>
      </c>
      <c r="U10" s="7">
        <v>0</v>
      </c>
      <c r="V10" s="7">
        <v>1</v>
      </c>
      <c r="W10" s="7">
        <v>3</v>
      </c>
      <c r="X10" s="7">
        <v>2</v>
      </c>
      <c r="Y10" s="7">
        <v>4</v>
      </c>
      <c r="Z10" s="7">
        <v>2</v>
      </c>
      <c r="AA10" s="7">
        <v>31</v>
      </c>
      <c r="AB10" s="7">
        <v>0</v>
      </c>
      <c r="AC10" s="7">
        <v>48</v>
      </c>
      <c r="AD10" s="7">
        <v>72</v>
      </c>
      <c r="AE10" s="7">
        <v>9</v>
      </c>
      <c r="AF10" s="7">
        <v>39</v>
      </c>
      <c r="AG10" s="7">
        <v>22</v>
      </c>
      <c r="AH10" s="7">
        <v>61</v>
      </c>
      <c r="AI10" s="7">
        <v>0</v>
      </c>
      <c r="AJ10" s="7">
        <v>1</v>
      </c>
      <c r="AK10" s="7">
        <v>22</v>
      </c>
      <c r="AL10" s="7">
        <v>3</v>
      </c>
      <c r="AM10" s="7">
        <v>62</v>
      </c>
      <c r="AN10" s="7">
        <v>4</v>
      </c>
      <c r="AO10" s="7">
        <v>0</v>
      </c>
      <c r="AP10" s="7">
        <v>78</v>
      </c>
      <c r="AQ10" s="7">
        <v>99</v>
      </c>
      <c r="AR10" s="7">
        <v>112</v>
      </c>
      <c r="AS10" s="7">
        <v>0</v>
      </c>
      <c r="AT10" s="7">
        <v>0</v>
      </c>
      <c r="AU10" s="7">
        <v>2</v>
      </c>
      <c r="AV10" s="7">
        <v>6</v>
      </c>
      <c r="AW10" s="7">
        <v>1</v>
      </c>
      <c r="AX10" s="7">
        <v>3</v>
      </c>
      <c r="AY10" s="7">
        <v>15</v>
      </c>
      <c r="AZ10" s="7">
        <v>0</v>
      </c>
      <c r="BA10" s="7">
        <v>1</v>
      </c>
      <c r="BB10" s="7">
        <v>0</v>
      </c>
      <c r="BC10" s="7">
        <v>0</v>
      </c>
      <c r="BD10" s="7">
        <v>0</v>
      </c>
      <c r="BE10" s="7">
        <v>1</v>
      </c>
      <c r="BF10" s="7">
        <v>0</v>
      </c>
      <c r="BG10" s="7">
        <v>2</v>
      </c>
      <c r="BH10" s="7">
        <v>0</v>
      </c>
      <c r="BI10" s="7">
        <v>7</v>
      </c>
      <c r="BJ10" s="7">
        <v>1</v>
      </c>
      <c r="BK10" s="7">
        <v>0</v>
      </c>
      <c r="BL10" s="7">
        <v>142</v>
      </c>
      <c r="BM10" s="7">
        <v>0</v>
      </c>
      <c r="BN10" s="7">
        <v>14</v>
      </c>
      <c r="BO10" s="7">
        <v>2</v>
      </c>
      <c r="BP10" s="7">
        <v>0</v>
      </c>
      <c r="BQ10" s="7">
        <v>29</v>
      </c>
      <c r="BR10" s="7">
        <v>5</v>
      </c>
      <c r="BS10" s="7">
        <v>0</v>
      </c>
      <c r="BT10" s="7">
        <v>0</v>
      </c>
      <c r="BU10" s="7">
        <v>0</v>
      </c>
      <c r="BV10" s="7">
        <v>6</v>
      </c>
      <c r="BW10" s="7">
        <v>6</v>
      </c>
      <c r="BX10" s="7">
        <v>4</v>
      </c>
      <c r="BY10" s="7">
        <v>27</v>
      </c>
      <c r="BZ10" s="7">
        <v>2</v>
      </c>
      <c r="CA10" s="7">
        <v>5</v>
      </c>
      <c r="CB10" s="7">
        <v>0</v>
      </c>
      <c r="CC10" s="6">
        <f>SUM(C10:CB10)</f>
        <v>3142</v>
      </c>
      <c r="CD10" s="7"/>
      <c r="CE10" s="5"/>
      <c r="CF10" s="5"/>
      <c r="CG10" s="5"/>
      <c r="CH10" s="5"/>
      <c r="CI10" s="5"/>
      <c r="CJ10" s="5"/>
      <c r="CK10" s="5"/>
    </row>
    <row r="11" spans="2:81" ht="12" customHeight="1">
      <c r="B11" s="4"/>
      <c r="C11" s="6"/>
      <c r="D11" s="6"/>
      <c r="F11" s="6"/>
      <c r="G11" s="6"/>
      <c r="H11" s="6"/>
      <c r="I11" s="6"/>
      <c r="J11" s="6"/>
      <c r="K11" s="6"/>
      <c r="L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</row>
    <row r="12" spans="1:81" ht="12.75">
      <c r="A12" t="s">
        <v>17</v>
      </c>
      <c r="B12" s="4" t="s">
        <v>18</v>
      </c>
      <c r="C12" s="6">
        <v>1258</v>
      </c>
      <c r="D12" s="6">
        <v>41</v>
      </c>
      <c r="E12" s="6">
        <v>94</v>
      </c>
      <c r="F12" s="6">
        <v>17</v>
      </c>
      <c r="G12" s="6">
        <v>3</v>
      </c>
      <c r="H12" s="6">
        <v>33</v>
      </c>
      <c r="I12" s="6">
        <v>31</v>
      </c>
      <c r="J12" s="6">
        <v>33</v>
      </c>
      <c r="K12" s="6">
        <v>17</v>
      </c>
      <c r="L12" s="6">
        <v>14</v>
      </c>
      <c r="M12" s="1">
        <v>26</v>
      </c>
      <c r="N12" s="6">
        <v>24</v>
      </c>
      <c r="O12" s="6">
        <v>100</v>
      </c>
      <c r="P12" s="6">
        <v>154</v>
      </c>
      <c r="Q12" s="6">
        <v>8</v>
      </c>
      <c r="R12" s="6">
        <v>0</v>
      </c>
      <c r="S12" s="6">
        <v>3</v>
      </c>
      <c r="T12" s="6">
        <v>26</v>
      </c>
      <c r="U12" s="6">
        <v>0</v>
      </c>
      <c r="V12" s="6">
        <v>1</v>
      </c>
      <c r="W12" s="6">
        <v>2</v>
      </c>
      <c r="X12" s="6">
        <v>2</v>
      </c>
      <c r="Y12" s="6">
        <v>4</v>
      </c>
      <c r="Z12" s="6">
        <v>2</v>
      </c>
      <c r="AA12" s="6">
        <v>31</v>
      </c>
      <c r="AB12" s="6">
        <v>0</v>
      </c>
      <c r="AC12" s="6">
        <v>46</v>
      </c>
      <c r="AD12" s="6">
        <v>70</v>
      </c>
      <c r="AE12" s="6">
        <v>8</v>
      </c>
      <c r="AF12" s="6">
        <v>36</v>
      </c>
      <c r="AG12" s="6">
        <v>18</v>
      </c>
      <c r="AH12" s="6">
        <v>50</v>
      </c>
      <c r="AI12" s="6">
        <v>0</v>
      </c>
      <c r="AJ12" s="6">
        <v>1</v>
      </c>
      <c r="AK12" s="6">
        <v>24</v>
      </c>
      <c r="AL12" s="6">
        <v>5</v>
      </c>
      <c r="AM12" s="6">
        <v>60</v>
      </c>
      <c r="AN12" s="6">
        <v>5</v>
      </c>
      <c r="AO12" s="6">
        <v>0</v>
      </c>
      <c r="AP12" s="6">
        <v>75</v>
      </c>
      <c r="AQ12" s="6">
        <v>88</v>
      </c>
      <c r="AR12" s="6">
        <v>97</v>
      </c>
      <c r="AS12" s="6">
        <v>0</v>
      </c>
      <c r="AT12" s="6">
        <v>0</v>
      </c>
      <c r="AU12" s="6">
        <v>2</v>
      </c>
      <c r="AV12" s="6">
        <v>3</v>
      </c>
      <c r="AW12" s="6">
        <v>0</v>
      </c>
      <c r="AX12" s="6">
        <v>3</v>
      </c>
      <c r="AY12" s="6">
        <v>10</v>
      </c>
      <c r="AZ12" s="6">
        <v>0</v>
      </c>
      <c r="BA12" s="6">
        <v>1</v>
      </c>
      <c r="BB12" s="6">
        <v>0</v>
      </c>
      <c r="BC12" s="6">
        <v>0</v>
      </c>
      <c r="BD12" s="6">
        <v>0</v>
      </c>
      <c r="BE12" s="6">
        <v>1</v>
      </c>
      <c r="BF12" s="6">
        <v>0</v>
      </c>
      <c r="BG12" s="6">
        <v>3</v>
      </c>
      <c r="BH12" s="6">
        <v>0</v>
      </c>
      <c r="BI12" s="6">
        <v>8</v>
      </c>
      <c r="BJ12" s="6">
        <v>1</v>
      </c>
      <c r="BK12" s="6">
        <v>0</v>
      </c>
      <c r="BL12" s="6">
        <v>126</v>
      </c>
      <c r="BM12" s="6">
        <v>0</v>
      </c>
      <c r="BN12" s="6">
        <v>12</v>
      </c>
      <c r="BO12" s="6">
        <v>2</v>
      </c>
      <c r="BP12" s="6">
        <v>0</v>
      </c>
      <c r="BQ12" s="6">
        <v>35</v>
      </c>
      <c r="BR12" s="6">
        <v>7</v>
      </c>
      <c r="BS12" s="6">
        <v>0</v>
      </c>
      <c r="BT12" s="6">
        <v>0</v>
      </c>
      <c r="BU12" s="6">
        <v>0</v>
      </c>
      <c r="BV12" s="6">
        <v>9</v>
      </c>
      <c r="BW12" s="6">
        <v>7</v>
      </c>
      <c r="BX12" s="6">
        <v>4</v>
      </c>
      <c r="BY12" s="6">
        <v>25</v>
      </c>
      <c r="BZ12" s="6">
        <v>3</v>
      </c>
      <c r="CA12" s="6">
        <v>5</v>
      </c>
      <c r="CB12" s="6">
        <v>0</v>
      </c>
      <c r="CC12" s="6">
        <f>SUM(C12:CB12)</f>
        <v>2774</v>
      </c>
    </row>
    <row r="13" spans="1:81" ht="12.75">
      <c r="A13" s="2"/>
      <c r="B13" s="12" t="s">
        <v>19</v>
      </c>
      <c r="C13" s="7">
        <v>1047</v>
      </c>
      <c r="D13" s="6">
        <v>11</v>
      </c>
      <c r="E13" s="6">
        <v>48</v>
      </c>
      <c r="F13" s="6">
        <v>6</v>
      </c>
      <c r="G13" s="6">
        <v>2</v>
      </c>
      <c r="H13" s="6">
        <v>11</v>
      </c>
      <c r="I13" s="6">
        <v>8</v>
      </c>
      <c r="J13" s="6">
        <v>11</v>
      </c>
      <c r="K13" s="6">
        <v>5</v>
      </c>
      <c r="L13" s="6">
        <v>13</v>
      </c>
      <c r="M13" s="1">
        <v>19</v>
      </c>
      <c r="N13" s="6">
        <v>19</v>
      </c>
      <c r="O13" s="6">
        <v>67</v>
      </c>
      <c r="P13" s="6">
        <v>66</v>
      </c>
      <c r="Q13" s="6">
        <v>0</v>
      </c>
      <c r="R13" s="6">
        <v>0</v>
      </c>
      <c r="S13" s="6">
        <v>0</v>
      </c>
      <c r="T13" s="6">
        <v>9</v>
      </c>
      <c r="U13" s="6">
        <v>1</v>
      </c>
      <c r="V13" s="6">
        <v>0</v>
      </c>
      <c r="W13" s="6">
        <v>1</v>
      </c>
      <c r="X13" s="6">
        <v>0</v>
      </c>
      <c r="Y13" s="6">
        <v>0</v>
      </c>
      <c r="Z13" s="6">
        <v>0</v>
      </c>
      <c r="AA13" s="6">
        <v>17</v>
      </c>
      <c r="AB13" s="6">
        <v>0</v>
      </c>
      <c r="AC13" s="6">
        <v>17</v>
      </c>
      <c r="AD13" s="6">
        <v>32</v>
      </c>
      <c r="AE13" s="6">
        <v>1</v>
      </c>
      <c r="AF13" s="6">
        <v>11</v>
      </c>
      <c r="AG13" s="6">
        <v>8</v>
      </c>
      <c r="AH13" s="6">
        <v>42</v>
      </c>
      <c r="AI13" s="6">
        <v>0</v>
      </c>
      <c r="AJ13" s="6">
        <v>0</v>
      </c>
      <c r="AK13" s="6">
        <v>9</v>
      </c>
      <c r="AL13" s="6">
        <v>0</v>
      </c>
      <c r="AM13" s="6">
        <v>27</v>
      </c>
      <c r="AN13" s="6">
        <v>5</v>
      </c>
      <c r="AO13" s="6">
        <v>0</v>
      </c>
      <c r="AP13" s="6">
        <v>39</v>
      </c>
      <c r="AQ13" s="6">
        <v>55</v>
      </c>
      <c r="AR13" s="6">
        <v>69</v>
      </c>
      <c r="AS13" s="6">
        <v>0</v>
      </c>
      <c r="AT13" s="6">
        <v>0</v>
      </c>
      <c r="AU13" s="6">
        <v>0</v>
      </c>
      <c r="AV13" s="6">
        <v>4</v>
      </c>
      <c r="AW13" s="6">
        <v>1</v>
      </c>
      <c r="AX13" s="6">
        <v>0</v>
      </c>
      <c r="AY13" s="6">
        <v>11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6">
        <v>0</v>
      </c>
      <c r="BF13" s="6">
        <v>0</v>
      </c>
      <c r="BG13" s="6">
        <v>1</v>
      </c>
      <c r="BH13" s="6">
        <v>0</v>
      </c>
      <c r="BI13" s="6">
        <v>4</v>
      </c>
      <c r="BJ13" s="6">
        <v>0</v>
      </c>
      <c r="BK13" s="6">
        <v>0</v>
      </c>
      <c r="BL13" s="6">
        <v>84</v>
      </c>
      <c r="BM13" s="6">
        <v>0</v>
      </c>
      <c r="BN13" s="6">
        <v>3</v>
      </c>
      <c r="BO13" s="6">
        <v>0</v>
      </c>
      <c r="BP13" s="6">
        <v>0</v>
      </c>
      <c r="BQ13" s="6">
        <v>14</v>
      </c>
      <c r="BR13" s="6">
        <v>2</v>
      </c>
      <c r="BS13" s="6">
        <v>0</v>
      </c>
      <c r="BT13" s="6">
        <v>0</v>
      </c>
      <c r="BU13" s="6">
        <v>0</v>
      </c>
      <c r="BV13" s="6">
        <v>1</v>
      </c>
      <c r="BW13" s="6">
        <v>1</v>
      </c>
      <c r="BX13" s="6">
        <v>0</v>
      </c>
      <c r="BY13" s="6">
        <v>8</v>
      </c>
      <c r="BZ13" s="6">
        <v>0</v>
      </c>
      <c r="CA13" s="6">
        <v>1</v>
      </c>
      <c r="CB13" s="6">
        <v>0</v>
      </c>
      <c r="CC13" s="6">
        <f>SUM(C13:CB13)</f>
        <v>1811</v>
      </c>
    </row>
    <row r="14" spans="2:81" ht="12.75">
      <c r="B14" s="4"/>
      <c r="C14" s="6"/>
      <c r="D14" s="6"/>
      <c r="E14" s="6"/>
      <c r="F14" s="6"/>
      <c r="G14" s="6"/>
      <c r="H14" s="6"/>
      <c r="I14" s="6"/>
      <c r="J14" s="6"/>
      <c r="K14" s="6"/>
      <c r="N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1" ht="12.75">
      <c r="A15" t="s">
        <v>20</v>
      </c>
      <c r="B15" s="4" t="s">
        <v>21</v>
      </c>
      <c r="C15" s="6">
        <v>1197</v>
      </c>
      <c r="D15" s="6">
        <v>29</v>
      </c>
      <c r="E15" s="6">
        <v>79</v>
      </c>
      <c r="F15" s="6">
        <v>14</v>
      </c>
      <c r="G15" s="6">
        <v>4</v>
      </c>
      <c r="H15" s="6">
        <v>27</v>
      </c>
      <c r="I15" s="6">
        <v>31</v>
      </c>
      <c r="J15" s="6">
        <v>16</v>
      </c>
      <c r="K15" s="6">
        <v>13</v>
      </c>
      <c r="L15" s="6">
        <v>12</v>
      </c>
      <c r="M15" s="1">
        <v>26</v>
      </c>
      <c r="N15" s="6">
        <v>27</v>
      </c>
      <c r="O15" s="6">
        <v>108</v>
      </c>
      <c r="P15" s="6">
        <v>123</v>
      </c>
      <c r="Q15" s="6">
        <v>3</v>
      </c>
      <c r="R15" s="6">
        <v>0</v>
      </c>
      <c r="S15" s="6">
        <v>1</v>
      </c>
      <c r="T15" s="6">
        <v>23</v>
      </c>
      <c r="U15" s="6">
        <v>0</v>
      </c>
      <c r="V15" s="6">
        <v>1</v>
      </c>
      <c r="W15" s="6">
        <v>1</v>
      </c>
      <c r="X15" s="6">
        <v>0</v>
      </c>
      <c r="Y15" s="6">
        <v>0</v>
      </c>
      <c r="Z15" s="6">
        <v>1</v>
      </c>
      <c r="AA15" s="6">
        <v>21</v>
      </c>
      <c r="AB15" s="6">
        <v>0</v>
      </c>
      <c r="AC15" s="6">
        <v>40</v>
      </c>
      <c r="AD15" s="6">
        <v>53</v>
      </c>
      <c r="AE15" s="6">
        <v>4</v>
      </c>
      <c r="AF15" s="6">
        <v>28</v>
      </c>
      <c r="AG15" s="6">
        <v>15</v>
      </c>
      <c r="AH15" s="6">
        <v>47</v>
      </c>
      <c r="AI15" s="6">
        <v>0</v>
      </c>
      <c r="AJ15" s="6">
        <v>1</v>
      </c>
      <c r="AK15" s="6">
        <v>14</v>
      </c>
      <c r="AL15" s="6">
        <v>2</v>
      </c>
      <c r="AM15" s="6">
        <v>44</v>
      </c>
      <c r="AN15" s="6">
        <v>7</v>
      </c>
      <c r="AO15" s="6">
        <v>0</v>
      </c>
      <c r="AP15" s="6">
        <v>65</v>
      </c>
      <c r="AQ15" s="6">
        <v>80</v>
      </c>
      <c r="AR15" s="6">
        <v>100</v>
      </c>
      <c r="AS15" s="6">
        <v>0</v>
      </c>
      <c r="AT15" s="6">
        <v>0</v>
      </c>
      <c r="AU15" s="6">
        <v>2</v>
      </c>
      <c r="AV15" s="6">
        <v>5</v>
      </c>
      <c r="AW15" s="6">
        <v>1</v>
      </c>
      <c r="AX15" s="6">
        <v>3</v>
      </c>
      <c r="AY15" s="6">
        <v>11</v>
      </c>
      <c r="AZ15" s="6">
        <v>0</v>
      </c>
      <c r="BA15" s="6">
        <v>0</v>
      </c>
      <c r="BB15" s="6">
        <v>0</v>
      </c>
      <c r="BC15" s="6">
        <v>0</v>
      </c>
      <c r="BD15" s="6">
        <v>0</v>
      </c>
      <c r="BE15" s="6">
        <v>1</v>
      </c>
      <c r="BF15" s="6">
        <v>0</v>
      </c>
      <c r="BG15" s="6">
        <v>2</v>
      </c>
      <c r="BH15" s="6">
        <v>0</v>
      </c>
      <c r="BI15" s="6">
        <v>9</v>
      </c>
      <c r="BJ15" s="6">
        <v>0</v>
      </c>
      <c r="BK15" s="6">
        <v>0</v>
      </c>
      <c r="BL15" s="6">
        <v>126</v>
      </c>
      <c r="BM15" s="6">
        <v>0</v>
      </c>
      <c r="BN15" s="6">
        <v>5</v>
      </c>
      <c r="BO15" s="6">
        <v>1</v>
      </c>
      <c r="BP15" s="6">
        <v>0</v>
      </c>
      <c r="BQ15" s="6">
        <v>19</v>
      </c>
      <c r="BR15" s="6">
        <v>2</v>
      </c>
      <c r="BS15" s="6">
        <v>0</v>
      </c>
      <c r="BT15" s="6">
        <v>0</v>
      </c>
      <c r="BU15" s="6">
        <v>0</v>
      </c>
      <c r="BV15" s="6">
        <v>4</v>
      </c>
      <c r="BW15" s="6">
        <v>6</v>
      </c>
      <c r="BX15" s="6">
        <v>0</v>
      </c>
      <c r="BY15" s="6">
        <v>16</v>
      </c>
      <c r="BZ15" s="6">
        <v>3</v>
      </c>
      <c r="CA15" s="6">
        <v>2</v>
      </c>
      <c r="CB15" s="6">
        <v>0</v>
      </c>
      <c r="CC15" s="6">
        <f aca="true" t="shared" si="0" ref="CC15:CC22">SUM(C15:CB15)</f>
        <v>2475</v>
      </c>
    </row>
    <row r="16" spans="2:81" ht="12.75">
      <c r="B16" s="4" t="s">
        <v>22</v>
      </c>
      <c r="C16" s="6">
        <v>997</v>
      </c>
      <c r="D16" s="6">
        <v>23</v>
      </c>
      <c r="E16" s="6">
        <v>53</v>
      </c>
      <c r="F16" s="6">
        <v>9</v>
      </c>
      <c r="G16" s="6">
        <v>1</v>
      </c>
      <c r="H16" s="6">
        <v>17</v>
      </c>
      <c r="I16" s="6">
        <v>6</v>
      </c>
      <c r="J16" s="6">
        <v>25</v>
      </c>
      <c r="K16" s="6">
        <v>9</v>
      </c>
      <c r="L16" s="6">
        <v>13</v>
      </c>
      <c r="M16" s="1">
        <v>19</v>
      </c>
      <c r="N16" s="6">
        <v>12</v>
      </c>
      <c r="O16" s="6">
        <v>53</v>
      </c>
      <c r="P16" s="6">
        <v>84</v>
      </c>
      <c r="Q16" s="6">
        <v>4</v>
      </c>
      <c r="R16" s="6">
        <v>0</v>
      </c>
      <c r="S16" s="6">
        <v>0</v>
      </c>
      <c r="T16" s="6">
        <v>12</v>
      </c>
      <c r="U16" s="6">
        <v>1</v>
      </c>
      <c r="V16" s="6">
        <v>0</v>
      </c>
      <c r="W16" s="6">
        <v>2</v>
      </c>
      <c r="X16" s="6">
        <v>1</v>
      </c>
      <c r="Y16" s="6">
        <v>4</v>
      </c>
      <c r="Z16" s="6">
        <v>1</v>
      </c>
      <c r="AA16" s="6">
        <v>23</v>
      </c>
      <c r="AB16" s="6">
        <v>0</v>
      </c>
      <c r="AC16" s="6">
        <v>20</v>
      </c>
      <c r="AD16" s="6">
        <v>43</v>
      </c>
      <c r="AE16" s="6">
        <v>4</v>
      </c>
      <c r="AF16" s="6">
        <v>19</v>
      </c>
      <c r="AG16" s="6">
        <v>9</v>
      </c>
      <c r="AH16" s="6">
        <v>34</v>
      </c>
      <c r="AI16" s="6">
        <v>0</v>
      </c>
      <c r="AJ16" s="6">
        <v>0</v>
      </c>
      <c r="AK16" s="6">
        <v>14</v>
      </c>
      <c r="AL16" s="6">
        <v>3</v>
      </c>
      <c r="AM16" s="6">
        <v>33</v>
      </c>
      <c r="AN16" s="6">
        <v>3</v>
      </c>
      <c r="AO16" s="6">
        <v>0</v>
      </c>
      <c r="AP16" s="6">
        <v>39</v>
      </c>
      <c r="AQ16" s="6">
        <v>48</v>
      </c>
      <c r="AR16" s="6">
        <v>52</v>
      </c>
      <c r="AS16" s="6">
        <v>0</v>
      </c>
      <c r="AT16" s="6">
        <v>0</v>
      </c>
      <c r="AU16" s="6">
        <v>0</v>
      </c>
      <c r="AV16" s="6">
        <v>2</v>
      </c>
      <c r="AW16" s="6">
        <v>0</v>
      </c>
      <c r="AX16" s="6">
        <v>0</v>
      </c>
      <c r="AY16" s="6">
        <v>8</v>
      </c>
      <c r="AZ16" s="6">
        <v>0</v>
      </c>
      <c r="BA16" s="6">
        <v>1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2</v>
      </c>
      <c r="BH16" s="6">
        <v>0</v>
      </c>
      <c r="BI16" s="6">
        <v>1</v>
      </c>
      <c r="BJ16" s="6">
        <v>1</v>
      </c>
      <c r="BK16" s="6">
        <v>0</v>
      </c>
      <c r="BL16" s="6">
        <v>65</v>
      </c>
      <c r="BM16" s="6">
        <v>0</v>
      </c>
      <c r="BN16" s="6">
        <v>10</v>
      </c>
      <c r="BO16" s="6">
        <v>1</v>
      </c>
      <c r="BP16" s="6">
        <v>0</v>
      </c>
      <c r="BQ16" s="6">
        <v>27</v>
      </c>
      <c r="BR16" s="6">
        <v>6</v>
      </c>
      <c r="BS16" s="6">
        <v>0</v>
      </c>
      <c r="BT16" s="6">
        <v>0</v>
      </c>
      <c r="BU16" s="6">
        <v>0</v>
      </c>
      <c r="BV16" s="6">
        <v>6</v>
      </c>
      <c r="BW16" s="6">
        <v>2</v>
      </c>
      <c r="BX16" s="6">
        <v>4</v>
      </c>
      <c r="BY16" s="6">
        <v>13</v>
      </c>
      <c r="BZ16" s="6">
        <v>0</v>
      </c>
      <c r="CA16" s="6">
        <v>4</v>
      </c>
      <c r="CB16" s="6">
        <v>0</v>
      </c>
      <c r="CC16" s="6">
        <f t="shared" si="0"/>
        <v>1843</v>
      </c>
    </row>
    <row r="17" spans="2:81" ht="12.75">
      <c r="B17" s="4"/>
      <c r="C17" s="11"/>
      <c r="D17" s="6"/>
      <c r="E17" s="6"/>
      <c r="F17" s="6"/>
      <c r="G17" s="6"/>
      <c r="H17" s="6"/>
      <c r="I17" s="6"/>
      <c r="J17" s="6"/>
      <c r="K17" s="6"/>
      <c r="L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</row>
    <row r="18" spans="1:89" s="2" customFormat="1" ht="12.75">
      <c r="A18" t="s">
        <v>23</v>
      </c>
      <c r="B18" s="4" t="s">
        <v>24</v>
      </c>
      <c r="C18" s="6">
        <v>820</v>
      </c>
      <c r="D18" s="7">
        <v>30</v>
      </c>
      <c r="E18" s="7">
        <v>57</v>
      </c>
      <c r="F18" s="7">
        <v>10</v>
      </c>
      <c r="G18" s="7">
        <v>1</v>
      </c>
      <c r="H18" s="7">
        <v>17</v>
      </c>
      <c r="I18" s="7">
        <v>17</v>
      </c>
      <c r="J18" s="7">
        <v>12</v>
      </c>
      <c r="K18" s="7">
        <v>11</v>
      </c>
      <c r="L18" s="7">
        <v>12</v>
      </c>
      <c r="M18" s="5">
        <v>16</v>
      </c>
      <c r="N18" s="7">
        <v>15</v>
      </c>
      <c r="O18" s="7">
        <v>56</v>
      </c>
      <c r="P18" s="7">
        <v>81</v>
      </c>
      <c r="Q18" s="7">
        <v>1</v>
      </c>
      <c r="R18" s="7">
        <v>0</v>
      </c>
      <c r="S18" s="7">
        <v>0</v>
      </c>
      <c r="T18" s="7">
        <v>17</v>
      </c>
      <c r="U18" s="7">
        <v>0</v>
      </c>
      <c r="V18" s="7">
        <v>1</v>
      </c>
      <c r="W18" s="7">
        <v>1</v>
      </c>
      <c r="X18" s="7">
        <v>0</v>
      </c>
      <c r="Y18" s="7">
        <v>4</v>
      </c>
      <c r="Z18" s="7">
        <v>1</v>
      </c>
      <c r="AA18" s="7">
        <v>22</v>
      </c>
      <c r="AB18" s="7">
        <v>0</v>
      </c>
      <c r="AC18" s="7">
        <v>32</v>
      </c>
      <c r="AD18" s="7">
        <v>41</v>
      </c>
      <c r="AE18" s="7">
        <v>6</v>
      </c>
      <c r="AF18" s="7">
        <v>19</v>
      </c>
      <c r="AG18" s="7">
        <v>12</v>
      </c>
      <c r="AH18" s="7">
        <v>31</v>
      </c>
      <c r="AI18" s="7">
        <v>0</v>
      </c>
      <c r="AJ18" s="7">
        <v>1</v>
      </c>
      <c r="AK18" s="7">
        <v>13</v>
      </c>
      <c r="AL18" s="7">
        <v>2</v>
      </c>
      <c r="AM18" s="7">
        <v>32</v>
      </c>
      <c r="AN18" s="7">
        <v>4</v>
      </c>
      <c r="AO18" s="7">
        <v>0</v>
      </c>
      <c r="AP18" s="7">
        <v>45</v>
      </c>
      <c r="AQ18" s="7">
        <v>58</v>
      </c>
      <c r="AR18" s="7">
        <v>70</v>
      </c>
      <c r="AS18" s="7">
        <v>0</v>
      </c>
      <c r="AT18" s="7">
        <v>0</v>
      </c>
      <c r="AU18" s="7">
        <v>1</v>
      </c>
      <c r="AV18" s="7">
        <v>7</v>
      </c>
      <c r="AW18" s="7">
        <v>1</v>
      </c>
      <c r="AX18" s="7">
        <v>2</v>
      </c>
      <c r="AY18" s="7">
        <v>12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2</v>
      </c>
      <c r="BH18" s="7">
        <v>0</v>
      </c>
      <c r="BI18" s="7">
        <v>5</v>
      </c>
      <c r="BJ18" s="7">
        <v>1</v>
      </c>
      <c r="BK18" s="7">
        <v>0</v>
      </c>
      <c r="BL18" s="7">
        <v>97</v>
      </c>
      <c r="BM18" s="7">
        <v>0</v>
      </c>
      <c r="BN18" s="7">
        <v>9</v>
      </c>
      <c r="BO18" s="7">
        <v>1</v>
      </c>
      <c r="BP18" s="7">
        <v>0</v>
      </c>
      <c r="BQ18" s="7">
        <v>29</v>
      </c>
      <c r="BR18" s="7">
        <v>3</v>
      </c>
      <c r="BS18" s="7">
        <v>0</v>
      </c>
      <c r="BT18" s="7">
        <v>0</v>
      </c>
      <c r="BU18" s="7">
        <v>0</v>
      </c>
      <c r="BV18" s="7">
        <v>3</v>
      </c>
      <c r="BW18" s="7">
        <v>3</v>
      </c>
      <c r="BX18" s="7">
        <v>1</v>
      </c>
      <c r="BY18" s="7">
        <v>16</v>
      </c>
      <c r="BZ18" s="7">
        <v>2</v>
      </c>
      <c r="CA18" s="7">
        <v>3</v>
      </c>
      <c r="CB18" s="7">
        <v>0</v>
      </c>
      <c r="CC18" s="7">
        <f t="shared" si="0"/>
        <v>1766</v>
      </c>
      <c r="CD18" s="7"/>
      <c r="CE18" s="5"/>
      <c r="CF18" s="5"/>
      <c r="CG18" s="5"/>
      <c r="CH18" s="5"/>
      <c r="CI18" s="5"/>
      <c r="CJ18" s="5"/>
      <c r="CK18" s="5"/>
    </row>
    <row r="19" spans="1:81" ht="12.75">
      <c r="A19" s="2"/>
      <c r="B19" s="12" t="s">
        <v>25</v>
      </c>
      <c r="C19" s="7">
        <v>1408</v>
      </c>
      <c r="D19" s="6">
        <v>24</v>
      </c>
      <c r="E19" s="6">
        <v>79</v>
      </c>
      <c r="F19" s="6">
        <v>13</v>
      </c>
      <c r="G19" s="6">
        <v>4</v>
      </c>
      <c r="H19" s="6">
        <v>25</v>
      </c>
      <c r="I19" s="6">
        <v>20</v>
      </c>
      <c r="J19" s="6">
        <v>30</v>
      </c>
      <c r="K19" s="6">
        <v>12</v>
      </c>
      <c r="L19" s="6">
        <v>15</v>
      </c>
      <c r="M19" s="1">
        <v>28</v>
      </c>
      <c r="N19" s="6">
        <v>25</v>
      </c>
      <c r="O19" s="6">
        <v>109</v>
      </c>
      <c r="P19" s="6">
        <v>133</v>
      </c>
      <c r="Q19" s="6">
        <v>6</v>
      </c>
      <c r="R19" s="6">
        <v>0</v>
      </c>
      <c r="S19" s="6">
        <v>2</v>
      </c>
      <c r="T19" s="6">
        <v>20</v>
      </c>
      <c r="U19" s="6">
        <v>1</v>
      </c>
      <c r="V19" s="6">
        <v>0</v>
      </c>
      <c r="W19" s="6">
        <v>2</v>
      </c>
      <c r="X19" s="6">
        <v>1</v>
      </c>
      <c r="Y19" s="6">
        <v>0</v>
      </c>
      <c r="Z19" s="6">
        <v>1</v>
      </c>
      <c r="AA19" s="6">
        <v>24</v>
      </c>
      <c r="AB19" s="6">
        <v>0</v>
      </c>
      <c r="AC19" s="6">
        <v>32</v>
      </c>
      <c r="AD19" s="6">
        <v>56</v>
      </c>
      <c r="AE19" s="6">
        <v>2</v>
      </c>
      <c r="AF19" s="6">
        <v>30</v>
      </c>
      <c r="AG19" s="6">
        <v>12</v>
      </c>
      <c r="AH19" s="6">
        <v>56</v>
      </c>
      <c r="AI19" s="6">
        <v>0</v>
      </c>
      <c r="AJ19" s="6">
        <v>0</v>
      </c>
      <c r="AK19" s="6">
        <v>16</v>
      </c>
      <c r="AL19" s="6">
        <v>3</v>
      </c>
      <c r="AM19" s="6">
        <v>51</v>
      </c>
      <c r="AN19" s="6">
        <v>6</v>
      </c>
      <c r="AO19" s="6">
        <v>0</v>
      </c>
      <c r="AP19" s="6">
        <v>62</v>
      </c>
      <c r="AQ19" s="6">
        <v>74</v>
      </c>
      <c r="AR19" s="6">
        <v>92</v>
      </c>
      <c r="AS19" s="6">
        <v>0</v>
      </c>
      <c r="AT19" s="6">
        <v>0</v>
      </c>
      <c r="AU19" s="6">
        <v>1</v>
      </c>
      <c r="AV19" s="6">
        <v>0</v>
      </c>
      <c r="AW19" s="6">
        <v>0</v>
      </c>
      <c r="AX19" s="6">
        <v>1</v>
      </c>
      <c r="AY19" s="6">
        <v>7</v>
      </c>
      <c r="AZ19" s="6">
        <v>0</v>
      </c>
      <c r="BA19" s="6">
        <v>1</v>
      </c>
      <c r="BB19" s="6">
        <v>0</v>
      </c>
      <c r="BC19" s="6">
        <v>0</v>
      </c>
      <c r="BD19" s="6">
        <v>0</v>
      </c>
      <c r="BE19" s="6">
        <v>1</v>
      </c>
      <c r="BF19" s="6">
        <v>0</v>
      </c>
      <c r="BG19" s="6">
        <v>2</v>
      </c>
      <c r="BH19" s="6">
        <v>0</v>
      </c>
      <c r="BI19" s="6">
        <v>6</v>
      </c>
      <c r="BJ19" s="6">
        <v>0</v>
      </c>
      <c r="BK19" s="6">
        <v>0</v>
      </c>
      <c r="BL19" s="6">
        <v>96</v>
      </c>
      <c r="BM19" s="6">
        <v>0</v>
      </c>
      <c r="BN19" s="6">
        <v>6</v>
      </c>
      <c r="BO19" s="6">
        <v>1</v>
      </c>
      <c r="BP19" s="6">
        <v>0</v>
      </c>
      <c r="BQ19" s="6">
        <v>17</v>
      </c>
      <c r="BR19" s="6">
        <v>6</v>
      </c>
      <c r="BS19" s="6">
        <v>0</v>
      </c>
      <c r="BT19" s="6">
        <v>0</v>
      </c>
      <c r="BU19" s="6">
        <v>0</v>
      </c>
      <c r="BV19" s="6">
        <v>8</v>
      </c>
      <c r="BW19" s="6">
        <v>5</v>
      </c>
      <c r="BX19" s="6">
        <v>3</v>
      </c>
      <c r="BY19" s="6">
        <v>17</v>
      </c>
      <c r="BZ19" s="6">
        <v>0</v>
      </c>
      <c r="CA19" s="6">
        <v>3</v>
      </c>
      <c r="CB19" s="6">
        <v>0</v>
      </c>
      <c r="CC19" s="6">
        <f t="shared" si="0"/>
        <v>2655</v>
      </c>
    </row>
    <row r="20" spans="2:81" ht="12.75"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</row>
    <row r="21" spans="1:81" ht="12.75">
      <c r="A21" t="s">
        <v>26</v>
      </c>
      <c r="B21" s="4" t="s">
        <v>27</v>
      </c>
      <c r="C21" s="6">
        <v>541</v>
      </c>
      <c r="D21" s="6">
        <v>0</v>
      </c>
      <c r="E21" s="6">
        <v>0</v>
      </c>
      <c r="F21" s="6">
        <v>0</v>
      </c>
      <c r="G21" s="6">
        <v>0</v>
      </c>
      <c r="H21" s="6">
        <v>11</v>
      </c>
      <c r="I21" s="6">
        <v>11</v>
      </c>
      <c r="J21" s="6">
        <v>21</v>
      </c>
      <c r="K21" s="6">
        <v>0</v>
      </c>
      <c r="L21" s="6">
        <v>0</v>
      </c>
      <c r="M21" s="1">
        <v>0</v>
      </c>
      <c r="N21" s="6">
        <v>29</v>
      </c>
      <c r="O21" s="6">
        <v>0</v>
      </c>
      <c r="P21" s="6">
        <v>176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1</v>
      </c>
      <c r="Y21" s="6">
        <v>1</v>
      </c>
      <c r="Z21" s="6">
        <v>0</v>
      </c>
      <c r="AA21" s="6">
        <v>24</v>
      </c>
      <c r="AB21" s="6">
        <v>0</v>
      </c>
      <c r="AC21" s="6">
        <v>40</v>
      </c>
      <c r="AD21" s="6">
        <v>46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39</v>
      </c>
      <c r="AN21" s="6">
        <v>3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1</v>
      </c>
      <c r="AW21" s="6">
        <v>0</v>
      </c>
      <c r="AX21" s="6">
        <v>0</v>
      </c>
      <c r="AY21" s="6">
        <v>15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2</v>
      </c>
      <c r="BH21" s="6">
        <v>0</v>
      </c>
      <c r="BI21" s="6">
        <v>8</v>
      </c>
      <c r="BJ21" s="6">
        <v>0</v>
      </c>
      <c r="BK21" s="6">
        <v>0</v>
      </c>
      <c r="BL21" s="6">
        <v>134</v>
      </c>
      <c r="BM21" s="6">
        <v>0</v>
      </c>
      <c r="BN21" s="6">
        <v>0</v>
      </c>
      <c r="BO21" s="6">
        <v>0</v>
      </c>
      <c r="BP21" s="6">
        <v>0</v>
      </c>
      <c r="BQ21" s="6">
        <v>0</v>
      </c>
      <c r="BR21" s="6">
        <v>0</v>
      </c>
      <c r="BS21" s="6">
        <v>0</v>
      </c>
      <c r="BT21" s="6">
        <v>0</v>
      </c>
      <c r="BU21" s="6">
        <v>0</v>
      </c>
      <c r="BV21" s="6">
        <v>0</v>
      </c>
      <c r="BW21" s="6">
        <v>6</v>
      </c>
      <c r="BX21" s="6">
        <v>0</v>
      </c>
      <c r="BY21" s="6">
        <v>0</v>
      </c>
      <c r="BZ21" s="6">
        <v>0</v>
      </c>
      <c r="CA21" s="6">
        <v>0</v>
      </c>
      <c r="CB21" s="6">
        <v>0</v>
      </c>
      <c r="CC21" s="6">
        <f t="shared" si="0"/>
        <v>1109</v>
      </c>
    </row>
    <row r="22" spans="2:81" ht="12.75">
      <c r="B22" s="4" t="s">
        <v>28</v>
      </c>
      <c r="C22" s="6">
        <v>465</v>
      </c>
      <c r="D22" s="6">
        <v>0</v>
      </c>
      <c r="E22" s="6">
        <v>0</v>
      </c>
      <c r="F22" s="6">
        <v>0</v>
      </c>
      <c r="G22" s="6">
        <v>0</v>
      </c>
      <c r="H22" s="6">
        <v>35</v>
      </c>
      <c r="I22" s="6">
        <v>29</v>
      </c>
      <c r="J22" s="6">
        <v>26</v>
      </c>
      <c r="K22" s="6">
        <v>0</v>
      </c>
      <c r="L22" s="6">
        <v>0</v>
      </c>
      <c r="M22" s="1">
        <v>0</v>
      </c>
      <c r="N22" s="6">
        <v>13</v>
      </c>
      <c r="O22" s="6">
        <v>0</v>
      </c>
      <c r="P22" s="6">
        <v>55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3</v>
      </c>
      <c r="Z22" s="6">
        <v>0</v>
      </c>
      <c r="AA22" s="6">
        <v>24</v>
      </c>
      <c r="AB22" s="6">
        <v>0</v>
      </c>
      <c r="AC22" s="6">
        <v>25</v>
      </c>
      <c r="AD22" s="6">
        <v>53</v>
      </c>
      <c r="AE22" s="6">
        <v>0</v>
      </c>
      <c r="AF22" s="6">
        <v>0</v>
      </c>
      <c r="AG22" s="6">
        <v>0</v>
      </c>
      <c r="AH22" s="6">
        <v>0</v>
      </c>
      <c r="AI22" s="6">
        <v>0</v>
      </c>
      <c r="AJ22" s="6">
        <v>0</v>
      </c>
      <c r="AK22" s="6">
        <v>0</v>
      </c>
      <c r="AL22" s="6">
        <v>0</v>
      </c>
      <c r="AM22" s="6">
        <v>46</v>
      </c>
      <c r="AN22" s="6">
        <v>7</v>
      </c>
      <c r="AO22" s="6">
        <v>0</v>
      </c>
      <c r="AP22" s="6">
        <v>0</v>
      </c>
      <c r="AQ22" s="6">
        <v>0</v>
      </c>
      <c r="AR22" s="6">
        <v>0</v>
      </c>
      <c r="AS22" s="6">
        <v>0</v>
      </c>
      <c r="AT22" s="6">
        <v>0</v>
      </c>
      <c r="AU22" s="6">
        <v>2</v>
      </c>
      <c r="AV22" s="6">
        <v>6</v>
      </c>
      <c r="AW22" s="6">
        <v>0</v>
      </c>
      <c r="AX22" s="6">
        <v>0</v>
      </c>
      <c r="AY22" s="6">
        <v>9</v>
      </c>
      <c r="AZ22" s="6">
        <v>0</v>
      </c>
      <c r="BA22" s="6">
        <v>0</v>
      </c>
      <c r="BB22" s="6">
        <v>0</v>
      </c>
      <c r="BC22" s="6">
        <v>0</v>
      </c>
      <c r="BD22" s="6">
        <v>0</v>
      </c>
      <c r="BE22" s="6">
        <v>1</v>
      </c>
      <c r="BF22" s="6">
        <v>0</v>
      </c>
      <c r="BG22" s="6">
        <v>1</v>
      </c>
      <c r="BH22" s="6">
        <v>0</v>
      </c>
      <c r="BI22" s="6">
        <v>4</v>
      </c>
      <c r="BJ22" s="6">
        <v>1</v>
      </c>
      <c r="BK22" s="6">
        <v>0</v>
      </c>
      <c r="BL22" s="6">
        <v>78</v>
      </c>
      <c r="BM22" s="6">
        <v>0</v>
      </c>
      <c r="BN22" s="6">
        <v>0</v>
      </c>
      <c r="BO22" s="6">
        <v>0</v>
      </c>
      <c r="BP22" s="6">
        <v>0</v>
      </c>
      <c r="BQ22" s="6">
        <v>0</v>
      </c>
      <c r="BR22" s="6">
        <v>0</v>
      </c>
      <c r="BS22" s="6">
        <v>0</v>
      </c>
      <c r="BT22" s="6">
        <v>0</v>
      </c>
      <c r="BU22" s="6">
        <v>0</v>
      </c>
      <c r="BV22" s="6">
        <v>0</v>
      </c>
      <c r="BW22" s="6">
        <v>1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f t="shared" si="0"/>
        <v>884</v>
      </c>
    </row>
    <row r="23" spans="2:81" ht="12.75"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</row>
    <row r="24" spans="2:81" ht="12.75"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</row>
    <row r="25" spans="2:81" ht="12.75"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</row>
    <row r="26" ht="12.75">
      <c r="C26" s="6"/>
    </row>
    <row r="27" spans="1:83" ht="12.75">
      <c r="A27" t="s">
        <v>8</v>
      </c>
      <c r="C27" s="7">
        <v>2387</v>
      </c>
      <c r="D27" s="7">
        <v>54</v>
      </c>
      <c r="E27" s="7">
        <v>144</v>
      </c>
      <c r="F27" s="7">
        <v>23</v>
      </c>
      <c r="G27" s="7">
        <v>5</v>
      </c>
      <c r="H27" s="7">
        <v>46</v>
      </c>
      <c r="I27" s="7">
        <v>40</v>
      </c>
      <c r="J27" s="7">
        <v>49</v>
      </c>
      <c r="K27" s="7">
        <v>23</v>
      </c>
      <c r="L27" s="7">
        <v>28</v>
      </c>
      <c r="M27" s="7">
        <v>46</v>
      </c>
      <c r="N27" s="7">
        <v>46</v>
      </c>
      <c r="O27" s="7">
        <v>171</v>
      </c>
      <c r="P27" s="7">
        <v>235</v>
      </c>
      <c r="Q27" s="7">
        <v>8</v>
      </c>
      <c r="R27" s="7">
        <v>0</v>
      </c>
      <c r="S27" s="7">
        <v>4</v>
      </c>
      <c r="T27" s="7">
        <v>38</v>
      </c>
      <c r="U27" s="7">
        <v>1</v>
      </c>
      <c r="V27" s="7">
        <v>1</v>
      </c>
      <c r="W27" s="7">
        <v>3</v>
      </c>
      <c r="X27" s="7">
        <v>2</v>
      </c>
      <c r="Y27" s="7">
        <v>4</v>
      </c>
      <c r="Z27" s="7">
        <v>2</v>
      </c>
      <c r="AA27" s="7">
        <v>50</v>
      </c>
      <c r="AB27" s="7">
        <v>0</v>
      </c>
      <c r="AC27" s="7">
        <v>71</v>
      </c>
      <c r="AD27" s="7">
        <v>103</v>
      </c>
      <c r="AE27" s="7">
        <v>9</v>
      </c>
      <c r="AF27" s="7">
        <v>50</v>
      </c>
      <c r="AG27" s="7">
        <v>27</v>
      </c>
      <c r="AH27" s="7">
        <v>97</v>
      </c>
      <c r="AI27" s="7">
        <v>0</v>
      </c>
      <c r="AJ27" s="7">
        <v>2</v>
      </c>
      <c r="AK27" s="7">
        <v>33</v>
      </c>
      <c r="AL27" s="7">
        <v>5</v>
      </c>
      <c r="AM27" s="7">
        <v>88</v>
      </c>
      <c r="AN27" s="7">
        <v>11</v>
      </c>
      <c r="AO27" s="7">
        <v>0</v>
      </c>
      <c r="AP27" s="7">
        <v>116</v>
      </c>
      <c r="AQ27" s="7">
        <v>146</v>
      </c>
      <c r="AR27" s="7">
        <v>172</v>
      </c>
      <c r="AS27" s="7">
        <v>0</v>
      </c>
      <c r="AT27" s="7">
        <v>0</v>
      </c>
      <c r="AU27" s="7">
        <v>2</v>
      </c>
      <c r="AV27" s="7">
        <v>7</v>
      </c>
      <c r="AW27" s="7">
        <v>1</v>
      </c>
      <c r="AX27" s="7">
        <v>3</v>
      </c>
      <c r="AY27" s="7">
        <v>24</v>
      </c>
      <c r="AZ27" s="7">
        <v>0</v>
      </c>
      <c r="BA27" s="7">
        <v>1</v>
      </c>
      <c r="BB27" s="7">
        <v>0</v>
      </c>
      <c r="BC27" s="7">
        <v>0</v>
      </c>
      <c r="BD27" s="7">
        <v>0</v>
      </c>
      <c r="BE27" s="7">
        <v>1</v>
      </c>
      <c r="BF27" s="7">
        <v>0</v>
      </c>
      <c r="BG27" s="7">
        <v>4</v>
      </c>
      <c r="BH27" s="7">
        <v>0</v>
      </c>
      <c r="BI27" s="7">
        <v>12</v>
      </c>
      <c r="BJ27" s="7">
        <v>1</v>
      </c>
      <c r="BK27" s="7">
        <v>0</v>
      </c>
      <c r="BL27" s="7">
        <v>225</v>
      </c>
      <c r="BM27" s="7">
        <v>0</v>
      </c>
      <c r="BN27" s="7">
        <v>15</v>
      </c>
      <c r="BO27" s="7">
        <v>2</v>
      </c>
      <c r="BP27" s="7">
        <v>0</v>
      </c>
      <c r="BQ27" s="7">
        <v>49</v>
      </c>
      <c r="BR27" s="7">
        <v>9</v>
      </c>
      <c r="BS27" s="7">
        <v>0</v>
      </c>
      <c r="BT27" s="7">
        <v>0</v>
      </c>
      <c r="BU27" s="7">
        <v>0</v>
      </c>
      <c r="BV27" s="7">
        <v>11</v>
      </c>
      <c r="BW27" s="7">
        <v>8</v>
      </c>
      <c r="BX27" s="7">
        <v>4</v>
      </c>
      <c r="BY27" s="7">
        <v>33</v>
      </c>
      <c r="BZ27" s="7">
        <v>3</v>
      </c>
      <c r="CA27" s="7">
        <v>6</v>
      </c>
      <c r="CB27" s="7">
        <v>0</v>
      </c>
      <c r="CC27" s="6">
        <f>SUM(C27:CB27)</f>
        <v>4761</v>
      </c>
      <c r="CE27" s="10"/>
    </row>
    <row r="28" spans="1:81" ht="12.75">
      <c r="A28" t="s">
        <v>9</v>
      </c>
      <c r="C28" s="6">
        <v>89730</v>
      </c>
      <c r="D28" s="6">
        <v>1371</v>
      </c>
      <c r="E28" s="6">
        <v>4379</v>
      </c>
      <c r="F28" s="6">
        <v>891</v>
      </c>
      <c r="G28" s="6">
        <v>1772</v>
      </c>
      <c r="H28" s="6">
        <v>1484</v>
      </c>
      <c r="I28" s="6">
        <v>879</v>
      </c>
      <c r="J28" s="6">
        <v>1411</v>
      </c>
      <c r="K28" s="6">
        <v>1587</v>
      </c>
      <c r="L28" s="6">
        <v>1448</v>
      </c>
      <c r="M28" s="6">
        <v>3016</v>
      </c>
      <c r="N28" s="6">
        <v>2442</v>
      </c>
      <c r="O28" s="6">
        <v>4014</v>
      </c>
      <c r="P28" s="6">
        <v>2039</v>
      </c>
      <c r="Q28" s="6">
        <v>2112</v>
      </c>
      <c r="R28" s="6">
        <v>2777</v>
      </c>
      <c r="S28" s="6">
        <v>1142</v>
      </c>
      <c r="T28" s="6">
        <v>2838</v>
      </c>
      <c r="U28" s="6">
        <v>481</v>
      </c>
      <c r="V28" s="6">
        <v>301</v>
      </c>
      <c r="W28" s="6">
        <v>1755</v>
      </c>
      <c r="X28" s="6">
        <v>306</v>
      </c>
      <c r="Y28" s="6">
        <v>363</v>
      </c>
      <c r="Z28" s="6">
        <v>112</v>
      </c>
      <c r="AA28" s="6">
        <v>2038</v>
      </c>
      <c r="AB28" s="6">
        <v>1048</v>
      </c>
      <c r="AC28" s="6">
        <v>1661</v>
      </c>
      <c r="AD28" s="6">
        <v>2692</v>
      </c>
      <c r="AE28" s="6">
        <v>332</v>
      </c>
      <c r="AF28" s="6">
        <v>735</v>
      </c>
      <c r="AG28" s="6">
        <v>2137</v>
      </c>
      <c r="AH28" s="6">
        <v>4088</v>
      </c>
      <c r="AI28" s="6">
        <v>0</v>
      </c>
      <c r="AJ28" s="6">
        <v>1117</v>
      </c>
      <c r="AK28" s="6">
        <v>3842</v>
      </c>
      <c r="AL28" s="6">
        <v>2714</v>
      </c>
      <c r="AM28" s="6">
        <v>2683</v>
      </c>
      <c r="AN28" s="6">
        <v>164</v>
      </c>
      <c r="AO28" s="6">
        <v>328</v>
      </c>
      <c r="AP28" s="6">
        <v>4276</v>
      </c>
      <c r="AQ28" s="6">
        <v>4414</v>
      </c>
      <c r="AR28" s="6">
        <v>3647</v>
      </c>
      <c r="AS28" s="6">
        <v>0</v>
      </c>
      <c r="AT28" s="6">
        <v>32</v>
      </c>
      <c r="AU28" s="6">
        <v>143</v>
      </c>
      <c r="AV28" s="6">
        <v>127</v>
      </c>
      <c r="AW28" s="6">
        <v>235</v>
      </c>
      <c r="AX28" s="6">
        <v>388</v>
      </c>
      <c r="AY28" s="6">
        <v>210</v>
      </c>
      <c r="AZ28" s="6">
        <v>166</v>
      </c>
      <c r="BA28" s="6">
        <v>4</v>
      </c>
      <c r="BB28" s="6">
        <v>0</v>
      </c>
      <c r="BC28" s="6">
        <v>7</v>
      </c>
      <c r="BD28" s="6">
        <v>1</v>
      </c>
      <c r="BE28" s="6">
        <v>14</v>
      </c>
      <c r="BF28" s="6">
        <v>282</v>
      </c>
      <c r="BG28" s="6">
        <v>334</v>
      </c>
      <c r="BH28" s="6">
        <v>28</v>
      </c>
      <c r="BI28" s="6">
        <v>84</v>
      </c>
      <c r="BJ28" s="6">
        <v>47</v>
      </c>
      <c r="BK28" s="6">
        <v>0</v>
      </c>
      <c r="BL28" s="6">
        <v>3931</v>
      </c>
      <c r="BM28" s="6">
        <v>0</v>
      </c>
      <c r="BN28" s="6">
        <v>151</v>
      </c>
      <c r="BO28" s="6">
        <v>273</v>
      </c>
      <c r="BP28" s="6">
        <v>0</v>
      </c>
      <c r="BQ28" s="6">
        <v>2259</v>
      </c>
      <c r="BR28" s="6">
        <v>576</v>
      </c>
      <c r="BS28" s="6">
        <v>0</v>
      </c>
      <c r="BT28" s="6">
        <v>45</v>
      </c>
      <c r="BU28" s="6">
        <v>0</v>
      </c>
      <c r="BV28" s="6">
        <v>471</v>
      </c>
      <c r="BW28" s="6">
        <v>185</v>
      </c>
      <c r="BX28" s="6">
        <v>53</v>
      </c>
      <c r="BY28" s="6">
        <v>2533</v>
      </c>
      <c r="BZ28" s="6">
        <v>61</v>
      </c>
      <c r="CA28" s="6">
        <v>254</v>
      </c>
      <c r="CB28" s="6">
        <v>0</v>
      </c>
      <c r="CC28" s="6">
        <f>SUM(D28:CB28)</f>
        <v>89730</v>
      </c>
    </row>
    <row r="29" spans="1:81" ht="12.75">
      <c r="A29" t="s">
        <v>10</v>
      </c>
      <c r="C29" s="8">
        <f>(C27/C28)*1</f>
        <v>0.026602028307143654</v>
      </c>
      <c r="D29" s="8">
        <f>(D27/D28)*1</f>
        <v>0.03938730853391685</v>
      </c>
      <c r="E29" s="8">
        <f aca="true" t="shared" si="1" ref="E29:BO29">(E27/E28)*1</f>
        <v>0.03288422014158484</v>
      </c>
      <c r="F29" s="8">
        <f t="shared" si="1"/>
        <v>0.025813692480359147</v>
      </c>
      <c r="G29" s="8">
        <f t="shared" si="1"/>
        <v>0.0028216704288939053</v>
      </c>
      <c r="H29" s="8">
        <f t="shared" si="1"/>
        <v>0.03099730458221024</v>
      </c>
      <c r="I29" s="8">
        <f t="shared" si="1"/>
        <v>0.04550625711035267</v>
      </c>
      <c r="J29" s="8">
        <f t="shared" si="1"/>
        <v>0.03472714386959603</v>
      </c>
      <c r="K29" s="8">
        <f t="shared" si="1"/>
        <v>0.014492753623188406</v>
      </c>
      <c r="L29" s="8">
        <f t="shared" si="1"/>
        <v>0.019337016574585635</v>
      </c>
      <c r="M29" s="8">
        <f t="shared" si="1"/>
        <v>0.015251989389920425</v>
      </c>
      <c r="N29" s="8">
        <f t="shared" si="1"/>
        <v>0.018837018837018837</v>
      </c>
      <c r="O29" s="8">
        <f t="shared" si="1"/>
        <v>0.042600896860986545</v>
      </c>
      <c r="P29" s="8">
        <f t="shared" si="1"/>
        <v>0.11525257479156449</v>
      </c>
      <c r="Q29" s="8">
        <f t="shared" si="1"/>
        <v>0.003787878787878788</v>
      </c>
      <c r="R29" s="8">
        <f t="shared" si="1"/>
        <v>0</v>
      </c>
      <c r="S29" s="8">
        <f t="shared" si="1"/>
        <v>0.0035026269702276708</v>
      </c>
      <c r="T29" s="8">
        <f t="shared" si="1"/>
        <v>0.013389711064129669</v>
      </c>
      <c r="U29" s="8">
        <f t="shared" si="1"/>
        <v>0.002079002079002079</v>
      </c>
      <c r="V29" s="8">
        <f t="shared" si="1"/>
        <v>0.0033222591362126247</v>
      </c>
      <c r="W29" s="8">
        <f t="shared" si="1"/>
        <v>0.0017094017094017094</v>
      </c>
      <c r="X29" s="8">
        <f t="shared" si="1"/>
        <v>0.006535947712418301</v>
      </c>
      <c r="Y29" s="8">
        <f t="shared" si="1"/>
        <v>0.011019283746556474</v>
      </c>
      <c r="Z29" s="8">
        <f t="shared" si="1"/>
        <v>0.017857142857142856</v>
      </c>
      <c r="AA29" s="8">
        <f t="shared" si="1"/>
        <v>0.02453385672227674</v>
      </c>
      <c r="AB29" s="8">
        <f t="shared" si="1"/>
        <v>0</v>
      </c>
      <c r="AC29" s="8">
        <f t="shared" si="1"/>
        <v>0.042745334136062615</v>
      </c>
      <c r="AD29" s="8">
        <f t="shared" si="1"/>
        <v>0.038261515601783064</v>
      </c>
      <c r="AE29" s="8">
        <f t="shared" si="1"/>
        <v>0.02710843373493976</v>
      </c>
      <c r="AF29" s="8">
        <f t="shared" si="1"/>
        <v>0.06802721088435375</v>
      </c>
      <c r="AG29" s="8">
        <f t="shared" si="1"/>
        <v>0.012634534394010294</v>
      </c>
      <c r="AH29" s="8">
        <f t="shared" si="1"/>
        <v>0.0237279843444227</v>
      </c>
      <c r="AI29" s="8">
        <v>0</v>
      </c>
      <c r="AJ29" s="8">
        <f t="shared" si="1"/>
        <v>0.0017905102954341987</v>
      </c>
      <c r="AK29" s="8">
        <f t="shared" si="1"/>
        <v>0.008589276418532014</v>
      </c>
      <c r="AL29" s="8">
        <f t="shared" si="1"/>
        <v>0.0018422991893883567</v>
      </c>
      <c r="AM29" s="8">
        <f t="shared" si="1"/>
        <v>0.032799105478941486</v>
      </c>
      <c r="AN29" s="8">
        <f t="shared" si="1"/>
        <v>0.06707317073170732</v>
      </c>
      <c r="AO29" s="8">
        <f t="shared" si="1"/>
        <v>0</v>
      </c>
      <c r="AP29" s="8">
        <f t="shared" si="1"/>
        <v>0.027128157156220765</v>
      </c>
      <c r="AQ29" s="8">
        <f t="shared" si="1"/>
        <v>0.03307657453556864</v>
      </c>
      <c r="AR29" s="8">
        <f t="shared" si="1"/>
        <v>0.047162051000822595</v>
      </c>
      <c r="AS29" s="8">
        <v>0</v>
      </c>
      <c r="AT29" s="8">
        <f t="shared" si="1"/>
        <v>0</v>
      </c>
      <c r="AU29" s="8">
        <f t="shared" si="1"/>
        <v>0.013986013986013986</v>
      </c>
      <c r="AV29" s="8">
        <f t="shared" si="1"/>
        <v>0.05511811023622047</v>
      </c>
      <c r="AW29" s="8">
        <f t="shared" si="1"/>
        <v>0.00425531914893617</v>
      </c>
      <c r="AX29" s="8">
        <f t="shared" si="1"/>
        <v>0.007731958762886598</v>
      </c>
      <c r="AY29" s="8">
        <f t="shared" si="1"/>
        <v>0.11428571428571428</v>
      </c>
      <c r="AZ29" s="8">
        <f t="shared" si="1"/>
        <v>0</v>
      </c>
      <c r="BA29" s="8">
        <f t="shared" si="1"/>
        <v>0.25</v>
      </c>
      <c r="BB29" s="8">
        <v>0</v>
      </c>
      <c r="BC29" s="8">
        <f t="shared" si="1"/>
        <v>0</v>
      </c>
      <c r="BD29" s="8">
        <f t="shared" si="1"/>
        <v>0</v>
      </c>
      <c r="BE29" s="8">
        <f t="shared" si="1"/>
        <v>0.07142857142857142</v>
      </c>
      <c r="BF29" s="8">
        <f t="shared" si="1"/>
        <v>0</v>
      </c>
      <c r="BG29" s="8">
        <f t="shared" si="1"/>
        <v>0.011976047904191617</v>
      </c>
      <c r="BH29" s="8">
        <f t="shared" si="1"/>
        <v>0</v>
      </c>
      <c r="BI29" s="8">
        <f t="shared" si="1"/>
        <v>0.14285714285714285</v>
      </c>
      <c r="BJ29" s="8">
        <f t="shared" si="1"/>
        <v>0.02127659574468085</v>
      </c>
      <c r="BK29" s="8">
        <v>0</v>
      </c>
      <c r="BL29" s="8">
        <f t="shared" si="1"/>
        <v>0.05723734418722971</v>
      </c>
      <c r="BM29" s="8">
        <v>0</v>
      </c>
      <c r="BN29" s="8">
        <f t="shared" si="1"/>
        <v>0.09933774834437085</v>
      </c>
      <c r="BO29" s="8">
        <f t="shared" si="1"/>
        <v>0.007326007326007326</v>
      </c>
      <c r="BP29" s="8">
        <v>0</v>
      </c>
      <c r="BQ29" s="8">
        <f aca="true" t="shared" si="2" ref="BQ29:CC29">(BQ27/BQ28)*1</f>
        <v>0.021691013722886232</v>
      </c>
      <c r="BR29" s="8">
        <f t="shared" si="2"/>
        <v>0.015625</v>
      </c>
      <c r="BS29" s="8">
        <v>0</v>
      </c>
      <c r="BT29" s="8">
        <f t="shared" si="2"/>
        <v>0</v>
      </c>
      <c r="BU29" s="8">
        <v>0</v>
      </c>
      <c r="BV29" s="8">
        <f t="shared" si="2"/>
        <v>0.02335456475583864</v>
      </c>
      <c r="BW29" s="8">
        <f t="shared" si="2"/>
        <v>0.043243243243243246</v>
      </c>
      <c r="BX29" s="8">
        <f t="shared" si="2"/>
        <v>0.07547169811320754</v>
      </c>
      <c r="BY29" s="8">
        <f t="shared" si="2"/>
        <v>0.013028030003947888</v>
      </c>
      <c r="BZ29" s="8">
        <f t="shared" si="2"/>
        <v>0.04918032786885246</v>
      </c>
      <c r="CA29" s="8">
        <v>0</v>
      </c>
      <c r="CB29" s="8">
        <v>0</v>
      </c>
      <c r="CC29" s="8">
        <f t="shared" si="2"/>
        <v>0.05305917753259779</v>
      </c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  <ignoredErrors>
    <ignoredError sqref="CC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Brazos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Brazos County</dc:creator>
  <cp:keywords/>
  <dc:description/>
  <cp:lastModifiedBy>Karen McQueen</cp:lastModifiedBy>
  <cp:lastPrinted>2006-11-14T15:31:25Z</cp:lastPrinted>
  <dcterms:created xsi:type="dcterms:W3CDTF">1998-11-02T16:59:33Z</dcterms:created>
  <dcterms:modified xsi:type="dcterms:W3CDTF">2014-07-02T21:36:32Z</dcterms:modified>
  <cp:category/>
  <cp:version/>
  <cp:contentType/>
  <cp:contentStatus/>
</cp:coreProperties>
</file>